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\OneDrive\Documents\GUILLERMO 2020\ESTILOGOLF\2021\RANKING 2021\"/>
    </mc:Choice>
  </mc:AlternateContent>
  <bookViews>
    <workbookView xWindow="0" yWindow="0" windowWidth="28800" windowHeight="18000" tabRatio="918"/>
  </bookViews>
  <sheets>
    <sheet name="INTERCLUBES" sheetId="2" r:id="rId1"/>
    <sheet name="CAB 03-04-05" sheetId="14" r:id="rId2"/>
    <sheet name="DAMAS 03-04-05" sheetId="15" r:id="rId3"/>
    <sheet name="CAB.06-07" sheetId="16" r:id="rId4"/>
    <sheet name="DAM. 06 Y post" sheetId="17" r:id="rId5"/>
    <sheet name="Cab. Men de 13 (08 y post)" sheetId="18" r:id="rId6"/>
    <sheet name="ALBATROS" sheetId="9" r:id="rId7"/>
    <sheet name="EAGLES" sheetId="10" r:id="rId8"/>
    <sheet name="BIRDIES" sheetId="11" r:id="rId9"/>
  </sheets>
  <definedNames>
    <definedName name="_xlnm._FilterDatabase" localSheetId="6" hidden="1">ALBATROS!$C$73:$AI$86</definedName>
    <definedName name="_xlnm._FilterDatabase" localSheetId="8" hidden="1">BIRDIES!$B$48:$AH$51</definedName>
    <definedName name="_xlnm._FilterDatabase" localSheetId="1" hidden="1">'CAB 03-04-05'!$B$11:$AC$81</definedName>
    <definedName name="_xlnm._FilterDatabase" localSheetId="2" hidden="1">'DAMAS 03-04-05'!$B$11:$AC$29</definedName>
    <definedName name="Z_58E021BF_97D1_4B64_8CE7_89613EB62F48_.wvu.Cols" localSheetId="6" hidden="1">ALBATROS!$K:$AI</definedName>
    <definedName name="Z_58E021BF_97D1_4B64_8CE7_89613EB62F48_.wvu.Cols" localSheetId="8" hidden="1">BIRDIES!$J:$AH</definedName>
    <definedName name="Z_58E021BF_97D1_4B64_8CE7_89613EB62F48_.wvu.Cols" localSheetId="1" hidden="1">'CAB 03-04-05'!$J:$AC</definedName>
    <definedName name="Z_58E021BF_97D1_4B64_8CE7_89613EB62F48_.wvu.Cols" localSheetId="5" hidden="1">'Cab. Men de 13 (08 y post)'!$K:$AD</definedName>
    <definedName name="Z_58E021BF_97D1_4B64_8CE7_89613EB62F48_.wvu.Cols" localSheetId="3" hidden="1">'CAB.06-07'!$J:$AC</definedName>
    <definedName name="Z_58E021BF_97D1_4B64_8CE7_89613EB62F48_.wvu.Cols" localSheetId="4" hidden="1">'DAM. 06 Y post'!$J:$AC</definedName>
    <definedName name="Z_58E021BF_97D1_4B64_8CE7_89613EB62F48_.wvu.Cols" localSheetId="2" hidden="1">'DAMAS 03-04-05'!$J:$AC</definedName>
    <definedName name="Z_58E021BF_97D1_4B64_8CE7_89613EB62F48_.wvu.Cols" localSheetId="7" hidden="1">EAGLES!$J:$AH</definedName>
    <definedName name="Z_58E021BF_97D1_4B64_8CE7_89613EB62F48_.wvu.Cols" localSheetId="0" hidden="1">INTERCLUBES!$H:$P</definedName>
    <definedName name="Z_58E021BF_97D1_4B64_8CE7_89613EB62F48_.wvu.FilterData" localSheetId="6" hidden="1">ALBATROS!$C$73:$AI$86</definedName>
    <definedName name="Z_58E021BF_97D1_4B64_8CE7_89613EB62F48_.wvu.FilterData" localSheetId="8" hidden="1">BIRDIES!$B$48:$AH$51</definedName>
    <definedName name="Z_58E021BF_97D1_4B64_8CE7_89613EB62F48_.wvu.FilterData" localSheetId="1" hidden="1">'CAB 03-04-05'!$B$11:$AC$81</definedName>
    <definedName name="Z_58E021BF_97D1_4B64_8CE7_89613EB62F48_.wvu.FilterData" localSheetId="2" hidden="1">'DAMAS 03-04-05'!$B$11:$AC$29</definedName>
    <definedName name="Z_58E021BF_97D1_4B64_8CE7_89613EB62F48_.wvu.Rows" localSheetId="8" hidden="1">BIRDIES!$28:$40</definedName>
    <definedName name="Z_58E021BF_97D1_4B64_8CE7_89613EB62F48_.wvu.Rows" localSheetId="4" hidden="1">'DAM. 06 Y post'!$1:$36</definedName>
  </definedNames>
  <calcPr calcId="162913"/>
  <customWorkbookViews>
    <customWorkbookView name="Guillermo - Vista personalizada" guid="{58E021BF-97D1-4B64-8CE7-89613EB62F48}" mergeInterval="0" personalView="1" maximized="1" xWindow="-8" yWindow="-8" windowWidth="1382" windowHeight="744" tabRatio="91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3" i="11" l="1"/>
  <c r="AH52" i="11"/>
  <c r="AH51" i="11"/>
  <c r="AH50" i="11"/>
  <c r="AH49" i="11"/>
  <c r="AH48" i="11"/>
  <c r="AH38" i="11"/>
  <c r="AH37" i="11"/>
  <c r="AH36" i="11"/>
  <c r="AH35" i="11"/>
  <c r="AH34" i="11"/>
  <c r="AH33" i="11"/>
  <c r="AH32" i="11"/>
  <c r="AH31" i="11"/>
  <c r="AH30" i="11"/>
  <c r="AH29" i="11"/>
  <c r="AH28" i="11"/>
  <c r="AH27" i="11"/>
  <c r="AH26" i="11"/>
  <c r="AH25" i="11"/>
  <c r="AH24" i="11"/>
  <c r="AH23" i="11"/>
  <c r="AH22" i="11"/>
  <c r="AH21" i="11"/>
  <c r="AH20" i="11"/>
  <c r="AH19" i="11"/>
  <c r="AH18" i="11"/>
  <c r="AH17" i="11"/>
  <c r="AH16" i="11"/>
  <c r="AH15" i="11"/>
  <c r="AH14" i="11"/>
  <c r="AH13" i="11"/>
  <c r="AH12" i="11"/>
  <c r="AH11" i="11"/>
  <c r="AH74" i="10"/>
  <c r="AH73" i="10"/>
  <c r="AH72" i="10"/>
  <c r="AH71" i="10"/>
  <c r="AH70" i="10"/>
  <c r="AH69" i="10"/>
  <c r="AH68" i="10"/>
  <c r="AH67" i="10"/>
  <c r="AH66" i="10"/>
  <c r="AH65" i="10"/>
  <c r="AH64" i="10"/>
  <c r="AH63" i="10"/>
  <c r="AH62" i="10"/>
  <c r="AH61" i="10"/>
  <c r="AH60" i="10"/>
  <c r="AH59" i="10"/>
  <c r="AH49" i="10"/>
  <c r="AH48" i="10"/>
  <c r="AH47" i="10"/>
  <c r="AH46" i="10"/>
  <c r="AH45" i="10"/>
  <c r="AH44" i="10"/>
  <c r="AH43" i="10"/>
  <c r="AH42" i="10"/>
  <c r="AH41" i="10"/>
  <c r="AH40" i="10"/>
  <c r="AH39" i="10"/>
  <c r="AH38" i="10"/>
  <c r="AH37" i="10"/>
  <c r="AH36" i="10"/>
  <c r="AH35" i="10"/>
  <c r="AH34" i="10"/>
  <c r="AH33" i="10"/>
  <c r="AH32" i="10"/>
  <c r="AH31" i="10"/>
  <c r="AH30" i="10"/>
  <c r="AH29" i="10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72" i="9"/>
  <c r="B71" i="9"/>
  <c r="E44" i="10"/>
  <c r="F85" i="9"/>
  <c r="F81" i="9"/>
  <c r="F51" i="9"/>
  <c r="B36" i="9" l="1"/>
  <c r="E50" i="11"/>
  <c r="E49" i="11"/>
  <c r="E48" i="11"/>
  <c r="E15" i="11"/>
  <c r="E12" i="11"/>
  <c r="E53" i="11"/>
  <c r="E52" i="11"/>
  <c r="E51" i="11"/>
  <c r="E32" i="11"/>
  <c r="E38" i="11"/>
  <c r="E37" i="11"/>
  <c r="E36" i="11"/>
  <c r="E35" i="11"/>
  <c r="E34" i="11"/>
  <c r="E33" i="11"/>
  <c r="E31" i="11"/>
  <c r="E22" i="11"/>
  <c r="E30" i="11"/>
  <c r="E29" i="11"/>
  <c r="E28" i="11"/>
  <c r="E27" i="11"/>
  <c r="E25" i="11"/>
  <c r="E26" i="11"/>
  <c r="E24" i="11"/>
  <c r="E23" i="11"/>
  <c r="E19" i="11"/>
  <c r="E21" i="11"/>
  <c r="E17" i="11"/>
  <c r="E20" i="11"/>
  <c r="E18" i="11"/>
  <c r="E16" i="11"/>
  <c r="E14" i="11"/>
  <c r="E13" i="11"/>
  <c r="E11" i="11"/>
  <c r="E47" i="17" l="1"/>
  <c r="E34" i="10" l="1"/>
  <c r="F36" i="9"/>
  <c r="E86" i="17"/>
  <c r="E62" i="17"/>
  <c r="E62" i="10" l="1"/>
  <c r="E61" i="10"/>
  <c r="E60" i="10"/>
  <c r="E59" i="10"/>
  <c r="E73" i="10"/>
  <c r="E74" i="10"/>
  <c r="E72" i="10"/>
  <c r="E70" i="10"/>
  <c r="E71" i="10"/>
  <c r="E69" i="10"/>
  <c r="E68" i="10"/>
  <c r="E65" i="10"/>
  <c r="E67" i="10"/>
  <c r="E66" i="10"/>
  <c r="E64" i="10"/>
  <c r="E63" i="10"/>
  <c r="E18" i="10"/>
  <c r="E13" i="10"/>
  <c r="E12" i="10"/>
  <c r="E11" i="10"/>
  <c r="E48" i="10"/>
  <c r="E43" i="10"/>
  <c r="E46" i="10"/>
  <c r="E49" i="10"/>
  <c r="E47" i="10"/>
  <c r="E45" i="10"/>
  <c r="E32" i="10"/>
  <c r="E42" i="10"/>
  <c r="E41" i="10"/>
  <c r="E39" i="10"/>
  <c r="E40" i="10"/>
  <c r="E38" i="10"/>
  <c r="E37" i="10"/>
  <c r="E36" i="10"/>
  <c r="E35" i="10"/>
  <c r="E33" i="10"/>
  <c r="E31" i="10"/>
  <c r="E30" i="10"/>
  <c r="E29" i="10"/>
  <c r="E28" i="10"/>
  <c r="E27" i="10"/>
  <c r="E26" i="10"/>
  <c r="E23" i="10"/>
  <c r="E24" i="10"/>
  <c r="E25" i="10"/>
  <c r="E22" i="10"/>
  <c r="E21" i="10"/>
  <c r="E19" i="10"/>
  <c r="E20" i="10"/>
  <c r="E16" i="10"/>
  <c r="E17" i="10"/>
  <c r="E14" i="10"/>
  <c r="E15" i="10"/>
  <c r="F73" i="9"/>
  <c r="F71" i="9"/>
  <c r="F16" i="9"/>
  <c r="F15" i="9"/>
  <c r="F14" i="9"/>
  <c r="F12" i="9"/>
  <c r="F11" i="9"/>
  <c r="F86" i="9"/>
  <c r="F83" i="9"/>
  <c r="F82" i="9"/>
  <c r="F84" i="9"/>
  <c r="F80" i="9"/>
  <c r="F79" i="9"/>
  <c r="F78" i="9"/>
  <c r="F77" i="9"/>
  <c r="F76" i="9"/>
  <c r="F74" i="9"/>
  <c r="F75" i="9"/>
  <c r="F72" i="9"/>
  <c r="F57" i="9"/>
  <c r="F59" i="9"/>
  <c r="F61" i="9"/>
  <c r="F58" i="9"/>
  <c r="F60" i="9"/>
  <c r="F56" i="9"/>
  <c r="F55" i="9"/>
  <c r="F53" i="9"/>
  <c r="F54" i="9"/>
  <c r="F52" i="9"/>
  <c r="F50" i="9"/>
  <c r="F49" i="9"/>
  <c r="F47" i="9"/>
  <c r="F48" i="9"/>
  <c r="F46" i="9"/>
  <c r="F45" i="9"/>
  <c r="F43" i="9"/>
  <c r="F44" i="9"/>
  <c r="F42" i="9"/>
  <c r="F41" i="9"/>
  <c r="F25" i="9"/>
  <c r="F39" i="9"/>
  <c r="F40" i="9"/>
  <c r="F38" i="9"/>
  <c r="F37" i="9"/>
  <c r="F34" i="9"/>
  <c r="F29" i="9"/>
  <c r="F35" i="9"/>
  <c r="F33" i="9"/>
  <c r="F32" i="9"/>
  <c r="F31" i="9"/>
  <c r="F30" i="9"/>
  <c r="F28" i="9"/>
  <c r="F27" i="9"/>
  <c r="F26" i="9"/>
  <c r="F19" i="9"/>
  <c r="F24" i="9"/>
  <c r="F23" i="9"/>
  <c r="F22" i="9"/>
  <c r="F21" i="9"/>
  <c r="F20" i="9"/>
  <c r="F18" i="9"/>
  <c r="F17" i="9"/>
  <c r="F13" i="9"/>
  <c r="F47" i="18" l="1"/>
  <c r="F45" i="18"/>
  <c r="F42" i="18"/>
  <c r="F41" i="18"/>
  <c r="F40" i="18"/>
  <c r="F39" i="18"/>
  <c r="F38" i="18"/>
  <c r="F17" i="18"/>
  <c r="F15" i="18"/>
  <c r="F16" i="18"/>
  <c r="F14" i="18"/>
  <c r="F12" i="18"/>
  <c r="F13" i="18"/>
  <c r="F11" i="18"/>
  <c r="F57" i="18"/>
  <c r="F56" i="18"/>
  <c r="F49" i="18"/>
  <c r="F55" i="18"/>
  <c r="F54" i="18"/>
  <c r="F53" i="18"/>
  <c r="F52" i="18"/>
  <c r="F51" i="18"/>
  <c r="F48" i="18"/>
  <c r="F50" i="18"/>
  <c r="F46" i="18"/>
  <c r="F43" i="18"/>
  <c r="F44" i="18"/>
  <c r="F30" i="18"/>
  <c r="F29" i="18"/>
  <c r="F28" i="18"/>
  <c r="F27" i="18"/>
  <c r="F25" i="18"/>
  <c r="F20" i="18"/>
  <c r="F26" i="18"/>
  <c r="F24" i="18"/>
  <c r="F23" i="18"/>
  <c r="F22" i="18"/>
  <c r="F21" i="18"/>
  <c r="F19" i="18"/>
  <c r="F18" i="18"/>
  <c r="E76" i="17"/>
  <c r="E75" i="17"/>
  <c r="E73" i="17"/>
  <c r="E72" i="17"/>
  <c r="E74" i="17"/>
  <c r="E51" i="17"/>
  <c r="E50" i="17"/>
  <c r="E49" i="17"/>
  <c r="E48" i="17"/>
  <c r="E89" i="17"/>
  <c r="E88" i="17"/>
  <c r="E87" i="17"/>
  <c r="E85" i="17"/>
  <c r="E84" i="17"/>
  <c r="E82" i="17"/>
  <c r="E83" i="17"/>
  <c r="E81" i="17"/>
  <c r="E80" i="17"/>
  <c r="E78" i="17"/>
  <c r="E79" i="17"/>
  <c r="E77" i="17"/>
  <c r="E63" i="17"/>
  <c r="E59" i="17"/>
  <c r="E61" i="17"/>
  <c r="E60" i="17"/>
  <c r="E58" i="17"/>
  <c r="E57" i="17"/>
  <c r="E56" i="17"/>
  <c r="E55" i="17"/>
  <c r="E54" i="17"/>
  <c r="E53" i="17"/>
  <c r="E52" i="17"/>
  <c r="E74" i="16"/>
  <c r="E63" i="16"/>
  <c r="E59" i="16"/>
  <c r="E57" i="16"/>
  <c r="E18" i="16"/>
  <c r="E14" i="16"/>
  <c r="E15" i="16"/>
  <c r="E12" i="16"/>
  <c r="E13" i="16"/>
  <c r="E11" i="16"/>
  <c r="E90" i="16"/>
  <c r="E89" i="16"/>
  <c r="E88" i="16"/>
  <c r="E87" i="16"/>
  <c r="E86" i="16"/>
  <c r="E85" i="16"/>
  <c r="E84" i="16"/>
  <c r="E83" i="16"/>
  <c r="E81" i="16"/>
  <c r="E82" i="16"/>
  <c r="E80" i="16"/>
  <c r="E79" i="16"/>
  <c r="E78" i="16"/>
  <c r="E76" i="16"/>
  <c r="E77" i="16"/>
  <c r="E67" i="16"/>
  <c r="E75" i="16"/>
  <c r="E70" i="16"/>
  <c r="E73" i="16"/>
  <c r="E72" i="16"/>
  <c r="E71" i="16"/>
  <c r="E69" i="16"/>
  <c r="E68" i="16"/>
  <c r="E66" i="16"/>
  <c r="E65" i="16"/>
  <c r="E62" i="16"/>
  <c r="E64" i="16"/>
  <c r="E61" i="16"/>
  <c r="E60" i="16"/>
  <c r="E56" i="16"/>
  <c r="E58" i="16"/>
  <c r="E45" i="16"/>
  <c r="E44" i="16"/>
  <c r="E43" i="16"/>
  <c r="E42" i="16"/>
  <c r="E41" i="16"/>
  <c r="E40" i="16"/>
  <c r="E39" i="16"/>
  <c r="E38" i="16"/>
  <c r="E37" i="16"/>
  <c r="E35" i="16"/>
  <c r="E36" i="16"/>
  <c r="E31" i="16"/>
  <c r="E34" i="16"/>
  <c r="E33" i="16"/>
  <c r="E32" i="16"/>
  <c r="E30" i="16"/>
  <c r="E29" i="16"/>
  <c r="E28" i="16"/>
  <c r="E27" i="16"/>
  <c r="E25" i="16"/>
  <c r="E26" i="16"/>
  <c r="E24" i="16"/>
  <c r="E21" i="16"/>
  <c r="E23" i="16"/>
  <c r="E22" i="16"/>
  <c r="E20" i="16"/>
  <c r="E17" i="16"/>
  <c r="E19" i="16"/>
  <c r="E16" i="16"/>
  <c r="E45" i="15"/>
  <c r="E41" i="15"/>
  <c r="E38" i="15"/>
  <c r="E37" i="15"/>
  <c r="E17" i="15"/>
  <c r="E14" i="15"/>
  <c r="E12" i="15"/>
  <c r="E55" i="15"/>
  <c r="E54" i="15"/>
  <c r="E53" i="15"/>
  <c r="E52" i="15"/>
  <c r="E51" i="15"/>
  <c r="E50" i="15"/>
  <c r="E49" i="15"/>
  <c r="E48" i="15"/>
  <c r="E47" i="15"/>
  <c r="E44" i="15"/>
  <c r="E46" i="15"/>
  <c r="E42" i="15"/>
  <c r="E43" i="15"/>
  <c r="E40" i="15"/>
  <c r="E39" i="15"/>
  <c r="E29" i="15"/>
  <c r="E28" i="15"/>
  <c r="E25" i="15"/>
  <c r="E27" i="15"/>
  <c r="E26" i="15"/>
  <c r="E24" i="15"/>
  <c r="E23" i="15"/>
  <c r="E22" i="15"/>
  <c r="E19" i="15"/>
  <c r="E21" i="15"/>
  <c r="E20" i="15"/>
  <c r="E18" i="15"/>
  <c r="E16" i="15"/>
  <c r="E15" i="15"/>
  <c r="E13" i="15"/>
  <c r="E11" i="15"/>
  <c r="E101" i="14"/>
  <c r="E95" i="14"/>
  <c r="E93" i="14"/>
  <c r="E162" i="14"/>
  <c r="E161" i="14"/>
  <c r="E160" i="14"/>
  <c r="E159" i="14"/>
  <c r="E158" i="14"/>
  <c r="E157" i="14"/>
  <c r="E156" i="14"/>
  <c r="E155" i="14"/>
  <c r="E154" i="14"/>
  <c r="E153" i="14"/>
  <c r="E152" i="14"/>
  <c r="E151" i="14"/>
  <c r="E150" i="14"/>
  <c r="E149" i="14"/>
  <c r="E148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4" i="14"/>
  <c r="E135" i="14"/>
  <c r="E133" i="14"/>
  <c r="E132" i="14"/>
  <c r="E131" i="14"/>
  <c r="E110" i="14"/>
  <c r="E130" i="14"/>
  <c r="E129" i="14"/>
  <c r="E128" i="14"/>
  <c r="E127" i="14"/>
  <c r="E126" i="14"/>
  <c r="E125" i="14"/>
  <c r="E124" i="14"/>
  <c r="E123" i="14"/>
  <c r="E122" i="14"/>
  <c r="E121" i="14"/>
  <c r="E120" i="14"/>
  <c r="E119" i="14"/>
  <c r="E118" i="14"/>
  <c r="E114" i="14"/>
  <c r="E107" i="14"/>
  <c r="E117" i="14"/>
  <c r="E116" i="14"/>
  <c r="E115" i="14"/>
  <c r="E109" i="14"/>
  <c r="E113" i="14"/>
  <c r="E112" i="14"/>
  <c r="E111" i="14"/>
  <c r="E108" i="14"/>
  <c r="E106" i="14"/>
  <c r="E97" i="14"/>
  <c r="E105" i="14"/>
  <c r="E98" i="14"/>
  <c r="E104" i="14"/>
  <c r="E103" i="14"/>
  <c r="E102" i="14"/>
  <c r="E100" i="14"/>
  <c r="E99" i="14"/>
  <c r="E96" i="14"/>
  <c r="E94" i="14"/>
  <c r="E92" i="14"/>
  <c r="E81" i="14" l="1"/>
  <c r="E67" i="14"/>
  <c r="E76" i="14"/>
  <c r="E80" i="14"/>
  <c r="E79" i="14"/>
  <c r="E78" i="14"/>
  <c r="E77" i="14"/>
  <c r="E75" i="14"/>
  <c r="E74" i="14"/>
  <c r="E57" i="14"/>
  <c r="E73" i="14"/>
  <c r="E72" i="14"/>
  <c r="E71" i="14"/>
  <c r="E70" i="14"/>
  <c r="E69" i="14"/>
  <c r="E68" i="14"/>
  <c r="E66" i="14"/>
  <c r="E65" i="14"/>
  <c r="E64" i="14"/>
  <c r="E63" i="14"/>
  <c r="E62" i="14"/>
  <c r="E61" i="14"/>
  <c r="E47" i="14"/>
  <c r="E60" i="14"/>
  <c r="E59" i="14"/>
  <c r="E58" i="14"/>
  <c r="E49" i="14"/>
  <c r="E56" i="14"/>
  <c r="E55" i="14"/>
  <c r="E54" i="14"/>
  <c r="E53" i="14"/>
  <c r="E52" i="14"/>
  <c r="E51" i="14"/>
  <c r="E50" i="14"/>
  <c r="E33" i="14"/>
  <c r="E48" i="14"/>
  <c r="E41" i="14"/>
  <c r="E46" i="14"/>
  <c r="E45" i="14"/>
  <c r="E36" i="14"/>
  <c r="E44" i="14"/>
  <c r="E43" i="14"/>
  <c r="E42" i="14"/>
  <c r="E40" i="14"/>
  <c r="E39" i="14"/>
  <c r="E32" i="14"/>
  <c r="E38" i="14"/>
  <c r="E37" i="14"/>
  <c r="E35" i="14"/>
  <c r="E34" i="14"/>
  <c r="E26" i="14"/>
  <c r="E31" i="14"/>
  <c r="E30" i="14"/>
  <c r="E29" i="14"/>
  <c r="E28" i="14"/>
  <c r="E27" i="14"/>
  <c r="E25" i="14"/>
  <c r="E24" i="14"/>
  <c r="E23" i="14"/>
  <c r="E19" i="14"/>
  <c r="E22" i="14"/>
  <c r="E21" i="14"/>
  <c r="E20" i="14"/>
  <c r="E18" i="14"/>
  <c r="E17" i="14"/>
  <c r="E15" i="14"/>
  <c r="E13" i="14"/>
  <c r="E16" i="14"/>
  <c r="E12" i="14"/>
  <c r="E14" i="14"/>
  <c r="E11" i="14"/>
  <c r="B11" i="9" l="1"/>
  <c r="A77" i="9"/>
  <c r="A78" i="9" s="1"/>
  <c r="A79" i="9" s="1"/>
  <c r="A71" i="9"/>
  <c r="B12" i="9" l="1"/>
  <c r="A72" i="9"/>
  <c r="A73" i="9" s="1"/>
  <c r="A75" i="9" s="1"/>
  <c r="E99" i="2"/>
  <c r="E98" i="2"/>
  <c r="E97" i="2"/>
  <c r="E96" i="2"/>
  <c r="E95" i="2"/>
  <c r="E94" i="2"/>
  <c r="E93" i="2"/>
  <c r="E92" i="2"/>
  <c r="E91" i="2"/>
  <c r="E90" i="2"/>
  <c r="E89" i="2"/>
  <c r="E88" i="2"/>
  <c r="E58" i="2"/>
  <c r="E87" i="2"/>
  <c r="E86" i="2"/>
  <c r="E85" i="2"/>
  <c r="E84" i="2"/>
  <c r="E83" i="2"/>
  <c r="E82" i="2"/>
  <c r="E81" i="2"/>
  <c r="E51" i="2"/>
  <c r="E80" i="2"/>
  <c r="E79" i="2"/>
  <c r="E78" i="2"/>
  <c r="E77" i="2"/>
  <c r="E76" i="2"/>
  <c r="E75" i="2"/>
  <c r="E74" i="2"/>
  <c r="E73" i="2"/>
  <c r="E72" i="2"/>
  <c r="E71" i="2"/>
  <c r="E55" i="2"/>
  <c r="E70" i="2"/>
  <c r="E69" i="2"/>
  <c r="E68" i="2"/>
  <c r="E67" i="2"/>
  <c r="E66" i="2"/>
  <c r="E65" i="2"/>
  <c r="E64" i="2"/>
  <c r="E63" i="2"/>
  <c r="E62" i="2"/>
  <c r="E61" i="2"/>
  <c r="E60" i="2"/>
  <c r="E59" i="2"/>
  <c r="E57" i="2"/>
  <c r="E56" i="2"/>
  <c r="E54" i="2"/>
  <c r="E53" i="2"/>
  <c r="E52" i="2"/>
  <c r="E43" i="2"/>
  <c r="E39" i="2"/>
  <c r="E50" i="2"/>
  <c r="E44" i="2"/>
  <c r="E49" i="2"/>
  <c r="E45" i="2"/>
  <c r="E48" i="2"/>
  <c r="E47" i="2"/>
  <c r="E46" i="2"/>
  <c r="E42" i="2"/>
  <c r="E41" i="2"/>
  <c r="E35" i="2"/>
  <c r="E37" i="2"/>
  <c r="E33" i="2"/>
  <c r="E40" i="2"/>
  <c r="E32" i="2"/>
  <c r="E38" i="2"/>
  <c r="E34" i="2"/>
  <c r="E31" i="2"/>
  <c r="E36" i="2"/>
  <c r="E30" i="2"/>
  <c r="E27" i="2"/>
  <c r="E28" i="2"/>
  <c r="E26" i="2"/>
  <c r="E29" i="2"/>
  <c r="E24" i="2"/>
  <c r="E23" i="2"/>
  <c r="E25" i="2"/>
  <c r="E20" i="2"/>
  <c r="E16" i="2"/>
  <c r="E15" i="2"/>
  <c r="E22" i="2"/>
  <c r="E19" i="2"/>
  <c r="E17" i="2"/>
  <c r="E18" i="2"/>
  <c r="E21" i="2"/>
  <c r="E14" i="2"/>
  <c r="E13" i="2"/>
  <c r="E11" i="2"/>
  <c r="E12" i="2"/>
  <c r="E9" i="2"/>
  <c r="E8" i="2"/>
  <c r="E7" i="2"/>
  <c r="E10" i="2"/>
  <c r="B13" i="9" l="1"/>
  <c r="AI49" i="11"/>
  <c r="AI50" i="11" s="1"/>
  <c r="AI51" i="11" s="1"/>
  <c r="AI53" i="11" s="1"/>
  <c r="AI52" i="11" s="1"/>
  <c r="AI54" i="11" s="1"/>
  <c r="AI55" i="11" s="1"/>
  <c r="AI56" i="11" s="1"/>
  <c r="AI14" i="11"/>
  <c r="AI15" i="11" s="1"/>
  <c r="AI16" i="11" s="1"/>
  <c r="B15" i="9" l="1"/>
  <c r="B14" i="9"/>
  <c r="A11" i="9"/>
  <c r="AJ72" i="9" l="1"/>
  <c r="AJ73" i="9" s="1"/>
  <c r="AJ19" i="9"/>
  <c r="AJ22" i="9" s="1"/>
  <c r="AJ23" i="9" s="1"/>
  <c r="AJ24" i="9" s="1"/>
  <c r="E64" i="17"/>
  <c r="F27" i="17"/>
  <c r="G27" i="17"/>
  <c r="H27" i="17"/>
  <c r="I27" i="17"/>
  <c r="J27" i="17"/>
  <c r="K27" i="17"/>
  <c r="L27" i="17"/>
  <c r="M27" i="17"/>
  <c r="A12" i="9"/>
  <c r="A13" i="9" s="1"/>
  <c r="A14" i="9" s="1"/>
  <c r="A15" i="9" s="1"/>
  <c r="B37" i="9" l="1"/>
  <c r="B16" i="9"/>
  <c r="AJ25" i="9"/>
  <c r="AJ26" i="9" s="1"/>
  <c r="AJ27" i="9" s="1"/>
  <c r="AJ28" i="9" s="1"/>
  <c r="AJ29" i="9" s="1"/>
  <c r="AJ30" i="9" s="1"/>
  <c r="AJ31" i="9" s="1"/>
  <c r="AJ32" i="9" s="1"/>
  <c r="AJ33" i="9" s="1"/>
  <c r="AJ35" i="9"/>
  <c r="A16" i="9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I61" i="10"/>
  <c r="AI62" i="10" s="1"/>
  <c r="AI63" i="10" s="1"/>
  <c r="AI64" i="10" s="1"/>
  <c r="AI65" i="10" s="1"/>
  <c r="AI66" i="10" s="1"/>
  <c r="AI67" i="10" s="1"/>
  <c r="AI68" i="10" s="1"/>
  <c r="AI14" i="10"/>
  <c r="AI15" i="10" s="1"/>
  <c r="AI16" i="10" s="1"/>
  <c r="B17" i="9" l="1"/>
  <c r="B38" i="9"/>
  <c r="B39" i="9" l="1"/>
  <c r="B18" i="9"/>
  <c r="B19" i="9" l="1"/>
  <c r="B40" i="9"/>
  <c r="B41" i="9" l="1"/>
  <c r="B20" i="9"/>
  <c r="B21" i="9" l="1"/>
  <c r="B42" i="9"/>
  <c r="B43" i="9" l="1"/>
  <c r="B22" i="9"/>
  <c r="B23" i="9" l="1"/>
  <c r="B44" i="9"/>
  <c r="B45" i="9" l="1"/>
  <c r="B24" i="9"/>
  <c r="B25" i="9" l="1"/>
  <c r="B46" i="9"/>
  <c r="B47" i="9" l="1"/>
  <c r="B26" i="9"/>
  <c r="B48" i="9" l="1"/>
  <c r="B27" i="9"/>
  <c r="B49" i="9" l="1"/>
  <c r="B28" i="9"/>
  <c r="B29" i="9" l="1"/>
  <c r="B50" i="9"/>
  <c r="B30" i="9" l="1"/>
  <c r="B31" i="9" l="1"/>
  <c r="B53" i="9"/>
  <c r="B32" i="9" l="1"/>
  <c r="B55" i="9" l="1"/>
  <c r="B33" i="9"/>
  <c r="B35" i="9" l="1"/>
  <c r="B34" i="9"/>
  <c r="B56" i="9"/>
  <c r="AJ74" i="9"/>
  <c r="AJ75" i="9"/>
  <c r="AJ76" i="9"/>
  <c r="AJ77" i="9"/>
  <c r="AJ78" i="9"/>
  <c r="AJ79" i="9"/>
  <c r="AJ80" i="9"/>
  <c r="AI17" i="10"/>
  <c r="AI18" i="10"/>
  <c r="AI19" i="10"/>
  <c r="AI20" i="10"/>
  <c r="AI21" i="10"/>
  <c r="AI22" i="10" s="1"/>
  <c r="AI23" i="10" s="1"/>
  <c r="AI24" i="10" s="1"/>
  <c r="AI25" i="10" s="1"/>
  <c r="AI26" i="10" s="1"/>
  <c r="AI27" i="10" s="1"/>
  <c r="AI17" i="11"/>
  <c r="AI18" i="11" s="1"/>
  <c r="AI19" i="11" s="1"/>
  <c r="AI23" i="11"/>
  <c r="AI24" i="11" s="1"/>
  <c r="AI25" i="11" s="1"/>
  <c r="AI26" i="11" s="1"/>
  <c r="AI27" i="11" s="1"/>
  <c r="AI28" i="11" s="1"/>
  <c r="AI20" i="11" l="1"/>
  <c r="AI21" i="11" s="1"/>
</calcChain>
</file>

<file path=xl/sharedStrings.xml><?xml version="1.0" encoding="utf-8"?>
<sst xmlns="http://schemas.openxmlformats.org/spreadsheetml/2006/main" count="1939" uniqueCount="555">
  <si>
    <t>Metro  Junior  Tour</t>
  </si>
  <si>
    <t xml:space="preserve">G R O S S </t>
  </si>
  <si>
    <t>Puesto</t>
  </si>
  <si>
    <t>Apellido y Nombre</t>
  </si>
  <si>
    <t>CLUB</t>
  </si>
  <si>
    <t>TOTAL</t>
  </si>
  <si>
    <t>Score</t>
  </si>
  <si>
    <t>Puntos</t>
  </si>
  <si>
    <t>TORTUGAS COUNTRY CLUB</t>
  </si>
  <si>
    <t>MARTINDALE COUNTRY CLUB</t>
  </si>
  <si>
    <t>PACHECO GOLF CLUB</t>
  </si>
  <si>
    <t>CLUB ATLETICO LOMAS</t>
  </si>
  <si>
    <t>ABRIL CLUB DE CAMPO</t>
  </si>
  <si>
    <t>CLUB NAUTICO SAN ISIDRO</t>
  </si>
  <si>
    <t>CLUB UNIVERSITARIO BUENOS AIRES</t>
  </si>
  <si>
    <t>N E T O</t>
  </si>
  <si>
    <t>SAN DIEGO COUNTRY CLUB</t>
  </si>
  <si>
    <t>GOLF CLUB JOSE JURADO</t>
  </si>
  <si>
    <t>LOS CARDALES COUNTRY CLUB</t>
  </si>
  <si>
    <t>CLUB A. ESTUDIANTES DE LA PLATA</t>
  </si>
  <si>
    <t>RANELAGH GOLF CLUB</t>
  </si>
  <si>
    <t>HIGHLAND PARK COUNTRY CLUB</t>
  </si>
  <si>
    <t>MAYLING CLUB DE CAMPO</t>
  </si>
  <si>
    <t>SAN ANDRES GOLF CLUB</t>
  </si>
  <si>
    <t>ESTANCIAS GOLF CLUB</t>
  </si>
  <si>
    <t>MASCHWITZ GOLF CLUB</t>
  </si>
  <si>
    <t>ITUZAINGO GOLF CLUB</t>
  </si>
  <si>
    <t>SAN JORGE GOLF CLUB</t>
  </si>
  <si>
    <t>CLUB DE CAMPO LA MARTONA</t>
  </si>
  <si>
    <t>SAN ISIDRO GOLF CLUB</t>
  </si>
  <si>
    <t>LOS LAGARTOS COUNTRY CLUB</t>
  </si>
  <si>
    <t>PILAR GOLF CLUB</t>
  </si>
  <si>
    <t>MAPUCHE COUNTRY CLUB</t>
  </si>
  <si>
    <t>GOLF CLUB LAGOS DE PALERMO</t>
  </si>
  <si>
    <t>SOCIEDAD HEBRAICA ARGENTINA</t>
  </si>
  <si>
    <t>JOCKEY CLUB ARGENTINO</t>
  </si>
  <si>
    <t>BOULOGNE GOLF CLUB</t>
  </si>
  <si>
    <t>BUENOS AIRES GOLF CLUB</t>
  </si>
  <si>
    <t>NORDELTA GOLF CLUB</t>
  </si>
  <si>
    <t>HURLINGHAM CLUB</t>
  </si>
  <si>
    <t>OLIVOS GOLF CLUB</t>
  </si>
  <si>
    <t>SAN PATRICIO GOLF CLUB</t>
  </si>
  <si>
    <t>HARAS SANTA MARIA</t>
  </si>
  <si>
    <t>MEDAL COUNTRY CLUB PILAR</t>
  </si>
  <si>
    <t>A DESIGNAR</t>
  </si>
  <si>
    <t>BOQUETE BENJAMIN</t>
  </si>
  <si>
    <t>CLUB DE CAMPO HARAS DEL SUR</t>
  </si>
  <si>
    <t>PEÑA SANTIAGO</t>
  </si>
  <si>
    <t>PILARA GOLF</t>
  </si>
  <si>
    <t>FERRER FRANCISCO</t>
  </si>
  <si>
    <t>GOLFER'S COUNTRY CLUB</t>
  </si>
  <si>
    <t>EL PARAISO COUNTRY CLUB</t>
  </si>
  <si>
    <t>ALONSO AMALIA</t>
  </si>
  <si>
    <t>MOREAU PEDRO</t>
  </si>
  <si>
    <t>LOMBISANO JULIAN</t>
  </si>
  <si>
    <t>CAMERANESI CIRO</t>
  </si>
  <si>
    <t>SIMON JAIME</t>
  </si>
  <si>
    <t>STARZENSKI IAN</t>
  </si>
  <si>
    <t>SANCHEZ NAVAS MAXIMO</t>
  </si>
  <si>
    <t>VALDEZ JUAN SEGUNDO</t>
  </si>
  <si>
    <t>VASQUEZ JUAN CRUZ</t>
  </si>
  <si>
    <t>BIANCHI JUANITA</t>
  </si>
  <si>
    <t>RODRIGUEZ BARRI EXEQUIEL</t>
  </si>
  <si>
    <t>PEROTTI VICTORIA</t>
  </si>
  <si>
    <t>FUTUROS GOLFISTAS</t>
  </si>
  <si>
    <t>ACEVEDO RAMIRO VALENTIN</t>
  </si>
  <si>
    <t>CASAS ZALAZAR JOAQUIN</t>
  </si>
  <si>
    <t>MARTINEZ FERMIN DIEGO</t>
  </si>
  <si>
    <t>CATTANEO VALENTINO ANGEL</t>
  </si>
  <si>
    <t>ALLEGRONI BAUTISTA</t>
  </si>
  <si>
    <t>MOYANO BENJAMIN</t>
  </si>
  <si>
    <t>SOBICO ROZAS SIMON</t>
  </si>
  <si>
    <t>DIAZ ERMACORA CONRADO</t>
  </si>
  <si>
    <t>PIMENTEL SIMON</t>
  </si>
  <si>
    <t>PISARENKO SEVERIANO</t>
  </si>
  <si>
    <t>VEAS BENJAMIN TIZIANO GABRIEL</t>
  </si>
  <si>
    <t>TVARDEK SANTINO</t>
  </si>
  <si>
    <t>DOUER MAXIMO</t>
  </si>
  <si>
    <t>ESCUDERO LUCAS</t>
  </si>
  <si>
    <t>SALVAI MATEO</t>
  </si>
  <si>
    <t>PIMENTEL BENJAMIN</t>
  </si>
  <si>
    <t>ROMEO JORGE ANDRES</t>
  </si>
  <si>
    <t>GIORDANI MILAGROS</t>
  </si>
  <si>
    <t>DEDYN SANTIAGO</t>
  </si>
  <si>
    <t>JUAN RAMON JOAQUIN</t>
  </si>
  <si>
    <t>GROSMAN BRUNO</t>
  </si>
  <si>
    <t>MIRAFLORES COUNTRY CLUB</t>
  </si>
  <si>
    <t>GIORDANI TOMAS</t>
  </si>
  <si>
    <t>CAMERANESI CONSTANZA</t>
  </si>
  <si>
    <t>FERNANDEZ ALBERTI FRANCO</t>
  </si>
  <si>
    <t>DOUER DELFINA</t>
  </si>
  <si>
    <t>COLOMBIER JULIA</t>
  </si>
  <si>
    <t>ALVAREZ BALLADARES BAUTISTA</t>
  </si>
  <si>
    <t>MARTINEZ BAUTISTA</t>
  </si>
  <si>
    <t>PAEZ ALLENDE FACUNDO</t>
  </si>
  <si>
    <t>EL CANTON GOLF</t>
  </si>
  <si>
    <t>POSICIONES</t>
  </si>
  <si>
    <t>ANT</t>
  </si>
  <si>
    <t>VILLAGE GOLF &amp; TENNIS CLUB</t>
  </si>
  <si>
    <t>GOLFER`S COUNTRY CLUB</t>
  </si>
  <si>
    <t>EL PARAISO C.C.</t>
  </si>
  <si>
    <t>C C.GOLF LAS PRADERAS DE LUJAN</t>
  </si>
  <si>
    <t xml:space="preserve">BOCA RATON COUNTRY LIFE </t>
  </si>
  <si>
    <t>CLUB ATLETICO SAN ISIDRO</t>
  </si>
  <si>
    <t>GOLF CLUB ARGENTINO</t>
  </si>
  <si>
    <t>NAUTICO ESCOBAR COUNTRY CLUB</t>
  </si>
  <si>
    <t>CLUB DE CAMPO ST. THOMAS</t>
  </si>
  <si>
    <t>GOOD YEAR GOLF CLUB</t>
  </si>
  <si>
    <t>CIRCULO DE LA POLICÍA FEDERAL</t>
  </si>
  <si>
    <t>LARENA COUNTRY CLUB</t>
  </si>
  <si>
    <t>SAN MIGUEL DEL GHISO C. C.</t>
  </si>
  <si>
    <t xml:space="preserve">C. C. A BCO PCIA DE BUENOS AIRES </t>
  </si>
  <si>
    <t>CLUB PRIVADO LOMA VERDE</t>
  </si>
  <si>
    <t>CARMEL COUNTRY CLUB</t>
  </si>
  <si>
    <t>CLUB NAUTICOS HACOAJ</t>
  </si>
  <si>
    <t>EL CARMEL COUNTRY CLUB</t>
  </si>
  <si>
    <t>ARANZAZU CLUB DE CAMPO</t>
  </si>
  <si>
    <t>HINDÚ CLUB</t>
  </si>
  <si>
    <t>GIMNASIA y ESGRIMA BS.AS</t>
  </si>
  <si>
    <t>COUNTRY CLUB EL PATO</t>
  </si>
  <si>
    <t>EL CAMPITO DE PATO GOLF CLUB</t>
  </si>
  <si>
    <t>ASOC.DEPORTIVA BERAZATEGUI</t>
  </si>
  <si>
    <t>CAMPO CHICO C.C.</t>
  </si>
  <si>
    <t>CAMPO DE GOLF LOS ALAMOS</t>
  </si>
  <si>
    <t>CAMPO GRANDE</t>
  </si>
  <si>
    <t>CLUB CIUDAD DE BS AS</t>
  </si>
  <si>
    <t>CLUB DE CAMPO LA TRADICION</t>
  </si>
  <si>
    <t>CLUB DE CAMPO LAS PERDICES</t>
  </si>
  <si>
    <t>CLUB HIPICO Y DE GOLF CITY BELL</t>
  </si>
  <si>
    <t>CLUB NEWMAN</t>
  </si>
  <si>
    <t>CLUB S.D.Y.F.C.GRAL. MITRE</t>
  </si>
  <si>
    <t>COUNTRY CLUB EL BOSQUE</t>
  </si>
  <si>
    <t>COUNTRY CLUB EL JAGUEL</t>
  </si>
  <si>
    <t>COUNTRY EL CASCO</t>
  </si>
  <si>
    <t>EL SOSIEGO COUNTRY CLUB</t>
  </si>
  <si>
    <t>EVERLINKS CLUB DE GOLF</t>
  </si>
  <si>
    <t>GOLF CLUB VILLA ADELINA</t>
  </si>
  <si>
    <t>INDIO CUA GOLF CLUB</t>
  </si>
  <si>
    <t>LA COLINA CLUB DE CAMPO</t>
  </si>
  <si>
    <t>LA RESERVA CARDALES</t>
  </si>
  <si>
    <t>LAS CAÑUELAS COUNTRY CLUB</t>
  </si>
  <si>
    <t>LIBERTAD GOLF CLUB</t>
  </si>
  <si>
    <t>SAN MARTIN GOLF CLUB</t>
  </si>
  <si>
    <t>SMITHFIELD GOLF CLUB</t>
  </si>
  <si>
    <t>UPCN</t>
  </si>
  <si>
    <t>MORETTI MARCO</t>
  </si>
  <si>
    <t>MISDORP FRANCO</t>
  </si>
  <si>
    <t>PRADERAS</t>
  </si>
  <si>
    <t>DOMBALD MARÍA VICTORIA</t>
  </si>
  <si>
    <t>EL NACIONAL CLUB DE GOLF</t>
  </si>
  <si>
    <t>ITUZAINGO</t>
  </si>
  <si>
    <t>AGOSTINO VALENTINA</t>
  </si>
  <si>
    <t>MILANO JUANA</t>
  </si>
  <si>
    <t>STEVERLYNCK BERNARDO</t>
  </si>
  <si>
    <t>IBAÑEZ SEVERIANO</t>
  </si>
  <si>
    <t>LOGAN DUNCAN</t>
  </si>
  <si>
    <t>WECHSLER MANUEL</t>
  </si>
  <si>
    <t>BORN PINTO VALENTIN</t>
  </si>
  <si>
    <t>DEL AGUILA FRANCISCO</t>
  </si>
  <si>
    <t>MATA MARCAGNO JUAN DIEGO</t>
  </si>
  <si>
    <t>BARTOLOME FACUNDO</t>
  </si>
  <si>
    <t>20-21/02</t>
  </si>
  <si>
    <t>RANKING CABALLEROS MENORES DE 18 AÑOS - CLASES   03 - 04 - 05</t>
  </si>
  <si>
    <t>GALLINGANI LUCA</t>
  </si>
  <si>
    <t>GUIDO FELIPE BENJAMIN</t>
  </si>
  <si>
    <t>DE ESTRADA SANTOS</t>
  </si>
  <si>
    <t>ANTONINI MARCOS</t>
  </si>
  <si>
    <t>MEIROVICH MARTIN PATRICIO</t>
  </si>
  <si>
    <t>CLUB CIUDAD DE BUENOS AIRES*</t>
  </si>
  <si>
    <t>DEL AGUILA PEDRO</t>
  </si>
  <si>
    <t>DEGREEF NAHUEL JUAN</t>
  </si>
  <si>
    <t>AGUIRRE JUAN FRANCISCO</t>
  </si>
  <si>
    <t>PRONE DAMIAN NICOLAS</t>
  </si>
  <si>
    <t>MERLO JUAN VALENTIN</t>
  </si>
  <si>
    <t>C C.DE GOLF LAS PRADERAS DE LUJAN</t>
  </si>
  <si>
    <t>PAEZ LAUTARO</t>
  </si>
  <si>
    <t>CHALIN JOAQUIN ALBERTO</t>
  </si>
  <si>
    <t>BONGIOVANNI FABRIZIO LUCIANO</t>
  </si>
  <si>
    <t>ALDANA MERCEDES</t>
  </si>
  <si>
    <t>GIORDANI CAMILA</t>
  </si>
  <si>
    <t>JAGTAP BHOOMIKA</t>
  </si>
  <si>
    <t>SCAVETTA SEPLIARSKI FATIMA</t>
  </si>
  <si>
    <t>GIORDANI SOFIA</t>
  </si>
  <si>
    <t>Araujo Muller, Joaquin</t>
  </si>
  <si>
    <t>Pilar Golf</t>
  </si>
  <si>
    <t>Erize, Lautaro</t>
  </si>
  <si>
    <t>C.C de Golf las Praderas de Lujan</t>
  </si>
  <si>
    <t>Signo Galeano, Bautista</t>
  </si>
  <si>
    <t>San Isidro Golf Club</t>
  </si>
  <si>
    <t>Jones, Bautista</t>
  </si>
  <si>
    <t>Golf Club Lagos de Palermo</t>
  </si>
  <si>
    <t>Albertini, Marco</t>
  </si>
  <si>
    <t>Kim, Leo</t>
  </si>
  <si>
    <t>A designar</t>
  </si>
  <si>
    <t>Garcia Blasco, Facundo</t>
  </si>
  <si>
    <t>Ponce, Thomas</t>
  </si>
  <si>
    <t>Haras Santa María</t>
  </si>
  <si>
    <t>Toccalino, Felix</t>
  </si>
  <si>
    <t>Zavaroni, Mateo</t>
  </si>
  <si>
    <t>San Diego Country Club</t>
  </si>
  <si>
    <t>Club A. Estudiantes de la plata</t>
  </si>
  <si>
    <t>Diez, Santiago</t>
  </si>
  <si>
    <t>Futuros Golfistas</t>
  </si>
  <si>
    <t>CLASE</t>
  </si>
  <si>
    <t>RANKING 2021</t>
  </si>
  <si>
    <t>Diaz Ermacora, Eleonora</t>
  </si>
  <si>
    <t>Carrillo, Ana</t>
  </si>
  <si>
    <t>Ponce, Delfina</t>
  </si>
  <si>
    <t>Quiroga, Lucila</t>
  </si>
  <si>
    <t>Moretti, Felicitas</t>
  </si>
  <si>
    <t>Club de campo Haras del Sur</t>
  </si>
  <si>
    <t>POS.</t>
  </si>
  <si>
    <t>CABALLEROS "EAGLES" CLASES 2010  Y  2011 SIN HANDICAP</t>
  </si>
  <si>
    <t>DAMAS "EAGLES" CLASES 2010 Y 2011 SIN HANDICAP</t>
  </si>
  <si>
    <t>Carman, Hilario</t>
  </si>
  <si>
    <t>Padilla, Segundo</t>
  </si>
  <si>
    <t>Foglia, Giuseppe</t>
  </si>
  <si>
    <t>Casal, Jeremias</t>
  </si>
  <si>
    <t>Sragowicz, Mateo</t>
  </si>
  <si>
    <t>Erize, Tomas</t>
  </si>
  <si>
    <t>Schaer, Ramon</t>
  </si>
  <si>
    <t>Garcia Blasco, Pedro</t>
  </si>
  <si>
    <t>Rivas, Facundo</t>
  </si>
  <si>
    <t>Toccalino, Lucio</t>
  </si>
  <si>
    <t>Mendez, Juan Cruz</t>
  </si>
  <si>
    <t>Ponce, Ignacio</t>
  </si>
  <si>
    <t>Perez Asaad, Felipe</t>
  </si>
  <si>
    <t>Mendizabal, Bautista</t>
  </si>
  <si>
    <t>Asatto, Pedro</t>
  </si>
  <si>
    <t>Golfer`s Country Club</t>
  </si>
  <si>
    <t>Haras Santa Maria</t>
  </si>
  <si>
    <t>Club Privado el Ombu</t>
  </si>
  <si>
    <t>Ranelagh Golf Club</t>
  </si>
  <si>
    <t>Martinez Perozo, Guadalupe</t>
  </si>
  <si>
    <t>Oubel, Martina</t>
  </si>
  <si>
    <t>Diaz Ermacora, Teresa</t>
  </si>
  <si>
    <t>Perotti, Magdalena</t>
  </si>
  <si>
    <t>Rando Larrain, Olivia</t>
  </si>
  <si>
    <t>Savoy, Clara</t>
  </si>
  <si>
    <t>Bongiovanni, Francesca</t>
  </si>
  <si>
    <t>Del Fresno, Maria</t>
  </si>
  <si>
    <t>Irribarren, Maria</t>
  </si>
  <si>
    <t>Biritos, Juana</t>
  </si>
  <si>
    <t>Pacheco Golf Club</t>
  </si>
  <si>
    <t>Nordelta Golf Club</t>
  </si>
  <si>
    <t>Club de Campo Haras del Sur</t>
  </si>
  <si>
    <t>Olivos Golf Club</t>
  </si>
  <si>
    <t>San Andres Golf Club</t>
  </si>
  <si>
    <t>CABALLEROS "BIRDIES" CLASES 2012 y Posteriores SIN HANDICAP</t>
  </si>
  <si>
    <t>DAMAS "BIRDIES" CLASES 2012 y Posteriores SIN HANDICAP</t>
  </si>
  <si>
    <t>Gomez, Facundo</t>
  </si>
  <si>
    <t>Antonini, Tomas</t>
  </si>
  <si>
    <t>Schaer, Afonso</t>
  </si>
  <si>
    <t>Hermann, Simon</t>
  </si>
  <si>
    <t>Perez Asaad, Tomas</t>
  </si>
  <si>
    <t>Asatto, Francisco</t>
  </si>
  <si>
    <t>Club A. Estudiantes de la Plata</t>
  </si>
  <si>
    <t>Veiga, Martina</t>
  </si>
  <si>
    <t>Capani, Francesca</t>
  </si>
  <si>
    <t>De los Santos, Victoria</t>
  </si>
  <si>
    <t>Barbieri, Mora</t>
  </si>
  <si>
    <t>San Martin Golf Club</t>
  </si>
  <si>
    <t>PEREYRA ARANDIA SANTIAGO</t>
  </si>
  <si>
    <t>PORTA ARAOZ JEREMIAS</t>
  </si>
  <si>
    <t>GUZMAN BONET MANUEL</t>
  </si>
  <si>
    <t>FIGUERA VICTOR</t>
  </si>
  <si>
    <t>DE LOS SANTOS NICOLAS AGUSTIN</t>
  </si>
  <si>
    <t>ILVENTO BAUTISTA HECTOR</t>
  </si>
  <si>
    <t>SALGUERIO JUAN BAUTISTA</t>
  </si>
  <si>
    <t>PUTZ TOMAS ALEJO</t>
  </si>
  <si>
    <t>SALABER LORENZO</t>
  </si>
  <si>
    <t>REPOSO FEDERICO ARIEL</t>
  </si>
  <si>
    <t>MOLINA CARRANZA BELTRÁN</t>
  </si>
  <si>
    <t>MIERES MANUEL BENJAMIN</t>
  </si>
  <si>
    <t>FERNANDEZ GEDDES NICOLAS</t>
  </si>
  <si>
    <t>CERNADAS MATEO SALVADOR</t>
  </si>
  <si>
    <t>OVELAR FRANCO DAVID</t>
  </si>
  <si>
    <t>CORDOBA SANTIAGO</t>
  </si>
  <si>
    <t>LA PROVIDENCIA RESORT</t>
  </si>
  <si>
    <t>20-21/2</t>
  </si>
  <si>
    <t xml:space="preserve">DE LOS SANTOS NICOLAS </t>
  </si>
  <si>
    <t>RANKING CABALLEROS MENORES DE 15 AÑOS - CLASES 2006 y 2007</t>
  </si>
  <si>
    <t>RANKING DAMAS MENORES DE 15 AÑOS - CLASES 2006 Y POST.</t>
  </si>
  <si>
    <t>PEROTTI SANTAMARINA VICTORIA</t>
  </si>
  <si>
    <t>CALZADO DIPROFIO ISABELLA RINA</t>
  </si>
  <si>
    <t>PACE TERZAGHI VALENTINA</t>
  </si>
  <si>
    <t>TRENCH JULIA EMA</t>
  </si>
  <si>
    <t xml:space="preserve">CALZADO DIPROFIO ISABELLA </t>
  </si>
  <si>
    <t>COPA  CHALLENGE  INTERCLUBES  2021</t>
  </si>
  <si>
    <t>20 y 21/02</t>
  </si>
  <si>
    <t>CLUB DE CAMPO GRAND BELL</t>
  </si>
  <si>
    <t>CLUB PRIVADO EL OMBU</t>
  </si>
  <si>
    <t>Camaño, Tomas</t>
  </si>
  <si>
    <t>Olivera, Juan Cruz</t>
  </si>
  <si>
    <t>Dedyn, Tomas</t>
  </si>
  <si>
    <t>Mayling Club de Campo</t>
  </si>
  <si>
    <t>Garelli, Sol</t>
  </si>
  <si>
    <t>Coni, Jose</t>
  </si>
  <si>
    <t>Mar del Plata Golf Club</t>
  </si>
  <si>
    <t>Arias, Mateo</t>
  </si>
  <si>
    <t>Aira Pace, Ramiro</t>
  </si>
  <si>
    <t>Ituzaingo Golf Club</t>
  </si>
  <si>
    <t>Mantilla, Rosa</t>
  </si>
  <si>
    <t>Pilara Golf</t>
  </si>
  <si>
    <t>Camaño, Lucila</t>
  </si>
  <si>
    <t>Dieguez Liberto, Santiago</t>
  </si>
  <si>
    <t>Garelli Cardahi, Ignacio</t>
  </si>
  <si>
    <t>Galmarini, Benjamin</t>
  </si>
  <si>
    <t>De Elizalde, Ramon</t>
  </si>
  <si>
    <t>Mazza Beni, Santiago</t>
  </si>
  <si>
    <t>13 y 14/03</t>
  </si>
  <si>
    <t>LOUREIRO JUAN MARTIN</t>
  </si>
  <si>
    <t>VALLE SANTIAGO</t>
  </si>
  <si>
    <t>PIQUE LORENZO CARLOS</t>
  </si>
  <si>
    <t>BARZI PEDRO</t>
  </si>
  <si>
    <t>CUMELEN COUNTRY CLUB</t>
  </si>
  <si>
    <t>DEL CARRIL SEGUNDO</t>
  </si>
  <si>
    <t>RATHHOF FRANCISCO</t>
  </si>
  <si>
    <t>MARTINS STEFANO</t>
  </si>
  <si>
    <t>SILVA PATRICIO NAHUEL</t>
  </si>
  <si>
    <t>APELLIDO y NOMBRE</t>
  </si>
  <si>
    <t>TESEIRA RAMIRO</t>
  </si>
  <si>
    <t>AÑO</t>
  </si>
  <si>
    <t>AIRA PACE SOFIA</t>
  </si>
  <si>
    <t>DI MEO DONATELLA</t>
  </si>
  <si>
    <t>FRUTOS VALENTINA</t>
  </si>
  <si>
    <t>13 y 14/03/2021</t>
  </si>
  <si>
    <t>NAJUN OLIVIA</t>
  </si>
  <si>
    <t>13 y 14/02</t>
  </si>
  <si>
    <t>Rodriguez Barri, Nayra</t>
  </si>
  <si>
    <t>Club Atletico Lomas</t>
  </si>
  <si>
    <t>RANKING CABALLEROS MENORES DE 18 AÑOS - 2021 -CLASES   03 - 04 - 05</t>
  </si>
  <si>
    <t>RANKING DAMAS MENORES DE 18 AÑOS - 2021 - CLASES 03-34-05</t>
  </si>
  <si>
    <t>RANKING CABALLEROS MENORES DE 15 AÑOS - 2021 - CLASES 2006 y 2007</t>
  </si>
  <si>
    <t>RANKING CABALLEROS MENORES DE 13 AÑOS - 2021 - CLASES 2008 y posteriores</t>
  </si>
  <si>
    <t>Prieto Kilmurri, Cipriano</t>
  </si>
  <si>
    <t>Gatti, Faustino</t>
  </si>
  <si>
    <t>CAMPO CHICO</t>
  </si>
  <si>
    <t>Skowron, Francisco</t>
  </si>
  <si>
    <t>a designar</t>
  </si>
  <si>
    <t>Tomkinson, Justo</t>
  </si>
  <si>
    <t>Reynal, Ali</t>
  </si>
  <si>
    <t>Bonofiglio, Abril</t>
  </si>
  <si>
    <t>Noro Villagra, Benjamin</t>
  </si>
  <si>
    <t>Del Bono Felipe</t>
  </si>
  <si>
    <t>Club de Campo La Martona</t>
  </si>
  <si>
    <t>Bonofiglio, Mateo</t>
  </si>
  <si>
    <t>Mazzei, Estefano</t>
  </si>
  <si>
    <t>Salgueiro, Paloma</t>
  </si>
  <si>
    <t>La Providencia Resort</t>
  </si>
  <si>
    <t>Curra, Ignacio</t>
  </si>
  <si>
    <t>Steimbruk, Oliver</t>
  </si>
  <si>
    <t>Tucci, Luca</t>
  </si>
  <si>
    <t>Ocampo, Matias</t>
  </si>
  <si>
    <t>Busso, Geronimo</t>
  </si>
  <si>
    <t>Mapuche Country Club</t>
  </si>
  <si>
    <t>Del Valle, Fatima</t>
  </si>
  <si>
    <t>Club Privado Loma Verde</t>
  </si>
  <si>
    <t>MAPUCHE</t>
  </si>
  <si>
    <t>PUESTO</t>
  </si>
  <si>
    <t>PUNTOS</t>
  </si>
  <si>
    <t>Ruiz, Rufino</t>
  </si>
  <si>
    <t>De Ezcurra, Ignacio</t>
  </si>
  <si>
    <t>Vicini, Valentino</t>
  </si>
  <si>
    <t>ROMBOLA ULYSES</t>
  </si>
  <si>
    <t>BOULONGNE GOLF CLUB</t>
  </si>
  <si>
    <t>GARCIA ALEJO</t>
  </si>
  <si>
    <t>CAMPO DE GOLF LA ORQUIDEA</t>
  </si>
  <si>
    <t>PARDO GARCIA EZEQUIEL</t>
  </si>
  <si>
    <t>ALFONSO JOAQUIN</t>
  </si>
  <si>
    <t>CLUB DE CAMPO LOS PINGUINOS</t>
  </si>
  <si>
    <t>RAMOS LUCAS</t>
  </si>
  <si>
    <t>NESTICO JUAN</t>
  </si>
  <si>
    <t>HOLZEL RODRIGO</t>
  </si>
  <si>
    <t>LLORENS MILA</t>
  </si>
  <si>
    <t>BIONDI FRANCSCA</t>
  </si>
  <si>
    <t>MOSSINI GUADALIPE</t>
  </si>
  <si>
    <t>ESPINOSA SANTIAGO</t>
  </si>
  <si>
    <t>DELIA FRANCISCO</t>
  </si>
  <si>
    <t>REINO LUCAS</t>
  </si>
  <si>
    <t>CLUB NAUTICO HACOAJ</t>
  </si>
  <si>
    <t>LAPUCHEVSKY TIAGO</t>
  </si>
  <si>
    <t>BOCA RATON COUNTRY LIFE</t>
  </si>
  <si>
    <t>RIVERO ABRIL</t>
  </si>
  <si>
    <t>C. CHICO</t>
  </si>
  <si>
    <t>Jockey Club Argentino</t>
  </si>
  <si>
    <t>LA PROVIDENCIA</t>
  </si>
  <si>
    <t>MEIRANA SANTIAGO</t>
  </si>
  <si>
    <t>STEVERLYNCK FELIPE</t>
  </si>
  <si>
    <t>ANGELINI AGUSTIN</t>
  </si>
  <si>
    <t>HEZZE NICOLAS</t>
  </si>
  <si>
    <t>MARINAS GOLF</t>
  </si>
  <si>
    <t>LOSASSO SALVADOR</t>
  </si>
  <si>
    <t>LA PROVUDENCIA GOLF CLUB</t>
  </si>
  <si>
    <t>LA PROVIDENCIA GOLF CLUB</t>
  </si>
  <si>
    <t>ANGELINI LUZ</t>
  </si>
  <si>
    <t>Arando, Rodrigo</t>
  </si>
  <si>
    <t>Club Universitario Buenos Aires</t>
  </si>
  <si>
    <t>CABALLEROS Albatros Clases 2008-2009 SIN HANDICAP</t>
  </si>
  <si>
    <t>DAMAS Albatros Clases 2008-2009 SIN HANDICAP</t>
  </si>
  <si>
    <t>Bell, Kenneth</t>
  </si>
  <si>
    <t>Jockety Club Argentino</t>
  </si>
  <si>
    <t>Arando, Felix</t>
  </si>
  <si>
    <t>Club Universitario de Buenos Aires</t>
  </si>
  <si>
    <t>Orizzonte, Renzo</t>
  </si>
  <si>
    <t>La Providencia</t>
  </si>
  <si>
    <t>Bertol, Galo</t>
  </si>
  <si>
    <t>Cerutti, Mateo</t>
  </si>
  <si>
    <t>Totaro, Stefano</t>
  </si>
  <si>
    <t>Zavala, Agustina</t>
  </si>
  <si>
    <t>Fernandez, Renzo</t>
  </si>
  <si>
    <t>Manoff, Valentina</t>
  </si>
  <si>
    <t>Alvarez Otero, Nicolas</t>
  </si>
  <si>
    <t>Garcia Sanchez, Owen</t>
  </si>
  <si>
    <t>San Jorge Golf Club</t>
  </si>
  <si>
    <t>HARAS</t>
  </si>
  <si>
    <t>FLORES GONZALO</t>
  </si>
  <si>
    <t>GOLFERS CIUNTRY CLUB</t>
  </si>
  <si>
    <t>HERDEGEN GONZALO</t>
  </si>
  <si>
    <t>SOLIMANO MALENA</t>
  </si>
  <si>
    <t xml:space="preserve">CERDAN LARA </t>
  </si>
  <si>
    <t>Mallman, Felix</t>
  </si>
  <si>
    <t>Basilico, Felipe</t>
  </si>
  <si>
    <t>Gutierrez Eguia, Bautista</t>
  </si>
  <si>
    <t>Perez Monti, Felicitas</t>
  </si>
  <si>
    <t>Junin Golf Club</t>
  </si>
  <si>
    <t>Llorente, Lucio</t>
  </si>
  <si>
    <t>Tintorelli, Salvador</t>
  </si>
  <si>
    <t>Mallman, Simon</t>
  </si>
  <si>
    <t>Riglos, Agustin</t>
  </si>
  <si>
    <t>Milano, Manuel</t>
  </si>
  <si>
    <t>Renzo, Orizzonte</t>
  </si>
  <si>
    <t>Mallman, Santos</t>
  </si>
  <si>
    <t>C.U.B.A.</t>
  </si>
  <si>
    <t>RODRIGUEZ GIESSO MATEO</t>
  </si>
  <si>
    <t>LUNA FELIPE</t>
  </si>
  <si>
    <t>PIANO GONZALO</t>
  </si>
  <si>
    <t>MAYLIN COUNTRY CLUB</t>
  </si>
  <si>
    <t>FARCUH FRANCISCO</t>
  </si>
  <si>
    <t>RENZI VICTORIA</t>
  </si>
  <si>
    <t>Maldonado, Leopoldo</t>
  </si>
  <si>
    <t>Rubolino, Nicolas</t>
  </si>
  <si>
    <t>Palacios Heinz, Ramiro</t>
  </si>
  <si>
    <t>Arzaina, Benjamin</t>
  </si>
  <si>
    <t>Agostino, Catalina</t>
  </si>
  <si>
    <t>De Silvestri, Guillermina</t>
  </si>
  <si>
    <t>Pico, Antonio</t>
  </si>
  <si>
    <t>Gil, Rogelio</t>
  </si>
  <si>
    <t>Abril Club de Campo</t>
  </si>
  <si>
    <t>RANELAGH</t>
  </si>
  <si>
    <t>ARZAINA JOAQUIN</t>
  </si>
  <si>
    <t>BELLAGAMBA GRACIANO</t>
  </si>
  <si>
    <t>CLUB HIPICO y DE GOLF CITY BELL</t>
  </si>
  <si>
    <t>LA COLINA</t>
  </si>
  <si>
    <t>CACCIANINI FACUNDO</t>
  </si>
  <si>
    <t>SOJO IGNACIO</t>
  </si>
  <si>
    <t>RUBBA ROMAN</t>
  </si>
  <si>
    <t>MOYANO MAYRA</t>
  </si>
  <si>
    <t>MISDORP LUIGI</t>
  </si>
  <si>
    <t>Ochoa, Dalmiro</t>
  </si>
  <si>
    <t>Etchegaray, Martin</t>
  </si>
  <si>
    <t>Malczewski, Facundo</t>
  </si>
  <si>
    <t>ABRIL</t>
  </si>
  <si>
    <t>CORIA BENJAMIN</t>
  </si>
  <si>
    <t>BOYLER Luis</t>
  </si>
  <si>
    <t>PALACIO HEINS SOFIA</t>
  </si>
  <si>
    <t>D AQUINI VITO</t>
  </si>
  <si>
    <t xml:space="preserve">NORDELTA </t>
  </si>
  <si>
    <t>FERNANDEZ MONTAÑA PABLO</t>
  </si>
  <si>
    <t>LUPO VARELA EMILIA</t>
  </si>
  <si>
    <t>NIEMBRO LUCAS</t>
  </si>
  <si>
    <t>SWIECA TOMAS</t>
  </si>
  <si>
    <t>CORIZZO AUGUSTO</t>
  </si>
  <si>
    <t>Giudici, Juan Benjamin</t>
  </si>
  <si>
    <t>Papiccio, Francisco</t>
  </si>
  <si>
    <t>Golf Club Argentino</t>
  </si>
  <si>
    <t>Carman, Rufino</t>
  </si>
  <si>
    <t>Saracco, Emilio</t>
  </si>
  <si>
    <t>Clasificados Torneo Nacional Junior</t>
  </si>
  <si>
    <t>Berdina, Francisco</t>
  </si>
  <si>
    <t>Valle, Juan Ignacio</t>
  </si>
  <si>
    <t>Estancias Golf Club</t>
  </si>
  <si>
    <t>Urdapilleta, Geronimo</t>
  </si>
  <si>
    <t>Caserta, Guido</t>
  </si>
  <si>
    <t>Mella, Felicitas</t>
  </si>
  <si>
    <t>Guzman, Brisa</t>
  </si>
  <si>
    <t>Gomez, Camilo</t>
  </si>
  <si>
    <t>Nombre</t>
  </si>
  <si>
    <t>Mora Young, Manuel</t>
  </si>
  <si>
    <t>Goldarasena, Francisco</t>
  </si>
  <si>
    <t>De Fa Soler, Zacarias</t>
  </si>
  <si>
    <t>Martinez  Salvador, Juan</t>
  </si>
  <si>
    <t>Maciel, Ignacio</t>
  </si>
  <si>
    <t>Rodriguez Giesso, Geronimo</t>
  </si>
  <si>
    <t>Marenco, Juan</t>
  </si>
  <si>
    <t>Aranzazu Club de Campo</t>
  </si>
  <si>
    <t>Tortugas  Country Club</t>
  </si>
  <si>
    <t>Santisteban, Alexa</t>
  </si>
  <si>
    <t>Sojo, Delfina</t>
  </si>
  <si>
    <t>Club Newman</t>
  </si>
  <si>
    <t>TORTUGAS</t>
  </si>
  <si>
    <t>RODRIGUEZ ACEVEDO FRANCISCO</t>
  </si>
  <si>
    <t>GONZALEZ DEL SOLAR FELIPE</t>
  </si>
  <si>
    <t>CAPILLA FELIPE</t>
  </si>
  <si>
    <t>BLAUSTEIN AGUSTIN</t>
  </si>
  <si>
    <t>TAMINI JOAQUIN</t>
  </si>
  <si>
    <t>10. TORTUGAS C.C.</t>
  </si>
  <si>
    <t>1. 
PRADERAS</t>
  </si>
  <si>
    <t>2. 
ITUZAINGO</t>
  </si>
  <si>
    <t>3. 
CAMPO CHICO</t>
  </si>
  <si>
    <t>4. 
MAPUCHE</t>
  </si>
  <si>
    <t>5. 
LA PROVIDENCIA</t>
  </si>
  <si>
    <t>6. 
HARAS SANTA MARÍA</t>
  </si>
  <si>
    <t>7. 
C.U.B.A</t>
  </si>
  <si>
    <t>8. 
RANELAGH</t>
  </si>
  <si>
    <t>9. 
ABRIL C.C.</t>
  </si>
  <si>
    <t>11. 
CLUB DE CAMPO SAN DIEGO</t>
  </si>
  <si>
    <t>Hawes, Santiago</t>
  </si>
  <si>
    <t>Pique, Silvestre</t>
  </si>
  <si>
    <t>Calleri, Benjamin</t>
  </si>
  <si>
    <t>Larrauri, Ignacio</t>
  </si>
  <si>
    <t>Videla, Fermin</t>
  </si>
  <si>
    <t>Los Lagartos Cluntry Club</t>
  </si>
  <si>
    <t>10. 
TORTUGAS C.C.</t>
  </si>
  <si>
    <t>Diaz Valdez, Justo</t>
  </si>
  <si>
    <t>Pereyra Nacor, Mora</t>
  </si>
  <si>
    <t>SAN DIEGO</t>
  </si>
  <si>
    <t>FELTRIN TAIU</t>
  </si>
  <si>
    <t>SAN DIEGO CONUTRY CLUB</t>
  </si>
  <si>
    <t>CLUB DE CAMPO SAN DIEGO</t>
  </si>
  <si>
    <t>BASILICO DELFINA</t>
  </si>
  <si>
    <t>TALA JOAQUINA</t>
  </si>
  <si>
    <t>ORTIZ GUERREIRO  PILAR</t>
  </si>
  <si>
    <t>12.
La Martona</t>
  </si>
  <si>
    <t>Bartol Muñiz, Kiril</t>
  </si>
  <si>
    <t>Resultados Albatros Sin Handicap La Martona</t>
  </si>
  <si>
    <t>Diaz ermacora, eleonora</t>
  </si>
  <si>
    <t>LA MARTONA</t>
  </si>
  <si>
    <t>C.U.B.A</t>
  </si>
  <si>
    <t>GOLFERS</t>
  </si>
  <si>
    <t>13.
GOLFERS</t>
  </si>
  <si>
    <t>14.
C.U.B.A.</t>
  </si>
  <si>
    <t>OUBEL MARTINA</t>
  </si>
  <si>
    <t>Signo, Bautista</t>
  </si>
  <si>
    <t>Araujo, Muller</t>
  </si>
  <si>
    <t>Pique, Silvestr</t>
  </si>
  <si>
    <t>Mosteiro, Ramon</t>
  </si>
  <si>
    <t>Medici, Joaquin</t>
  </si>
  <si>
    <t>Salomon, Lucas</t>
  </si>
  <si>
    <t>Torres Carbonell Felix</t>
  </si>
  <si>
    <t>Club Nautico San Isidro</t>
  </si>
  <si>
    <t>Campana Milagros</t>
  </si>
  <si>
    <t>Casas Salazar Antonella</t>
  </si>
  <si>
    <t>Campana Joaquin</t>
  </si>
  <si>
    <t>Driving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</si>
</sst>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dd/mm/yyyy;@"/>
    <numFmt numFmtId="166" formatCode="#,##0.00_ ;\-#,##0.00\ "/>
    <numFmt numFmtId="167" formatCode="#,##0_ ;\-#,##0\ "/>
    <numFmt numFmtId="168" formatCode="0.0"/>
  </numFmts>
  <fonts count="6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6"/>
      <color indexed="9"/>
      <name val="Arial"/>
      <family val="2"/>
    </font>
    <font>
      <sz val="20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5"/>
      <name val="Arial"/>
      <family val="2"/>
    </font>
    <font>
      <b/>
      <sz val="13"/>
      <name val="Wide Latin"/>
      <family val="1"/>
    </font>
    <font>
      <sz val="18"/>
      <name val="Arial"/>
      <family val="2"/>
    </font>
    <font>
      <b/>
      <sz val="13"/>
      <color indexed="9"/>
      <name val="Arial"/>
      <family val="2"/>
    </font>
    <font>
      <b/>
      <sz val="13"/>
      <color indexed="43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12"/>
      <color indexed="9"/>
      <name val="Arial"/>
      <family val="2"/>
    </font>
    <font>
      <b/>
      <sz val="15"/>
      <name val="Arial"/>
      <family val="2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Calibri"/>
      <family val="2"/>
      <scheme val="minor"/>
    </font>
    <font>
      <b/>
      <sz val="15"/>
      <color theme="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sz val="28"/>
      <name val="Arial"/>
      <family val="2"/>
    </font>
    <font>
      <b/>
      <sz val="36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2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Arial"/>
      <family val="2"/>
    </font>
    <font>
      <b/>
      <sz val="13"/>
      <name val="Calibri"/>
      <family val="2"/>
      <scheme val="minor"/>
    </font>
    <font>
      <sz val="12"/>
      <color theme="1"/>
      <name val="Arial"/>
      <family val="2"/>
    </font>
    <font>
      <sz val="12"/>
      <color rgb="FF212529"/>
      <name val="Calibri"/>
      <family val="2"/>
      <scheme val="minor"/>
    </font>
    <font>
      <sz val="11"/>
      <color rgb="FF212529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1"/>
      <color rgb="FF212529"/>
      <name val="Segoe UI"/>
      <family val="2"/>
    </font>
    <font>
      <b/>
      <sz val="13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4"/>
      <name val="Arial"/>
      <family val="2"/>
    </font>
    <font>
      <b/>
      <sz val="24"/>
      <color theme="0"/>
      <name val="Arial"/>
      <family val="2"/>
    </font>
    <font>
      <sz val="2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name val="Arial"/>
      <family val="2"/>
    </font>
    <font>
      <sz val="12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C6C6C4"/>
      </left>
      <right style="medium">
        <color rgb="FFC6C6C4"/>
      </right>
      <top style="medium">
        <color rgb="FFC6C6C4"/>
      </top>
      <bottom style="medium">
        <color rgb="FFC6C6C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9" fillId="0" borderId="0" applyFont="0" applyFill="0" applyBorder="0" applyAlignment="0" applyProtection="0"/>
  </cellStyleXfs>
  <cellXfs count="652">
    <xf numFmtId="0" fontId="0" fillId="0" borderId="0" xfId="0"/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8" fillId="0" borderId="0" xfId="0" applyFont="1"/>
    <xf numFmtId="0" fontId="22" fillId="0" borderId="0" xfId="0" applyFont="1"/>
    <xf numFmtId="0" fontId="21" fillId="0" borderId="0" xfId="0" applyFont="1" applyFill="1" applyBorder="1" applyAlignment="1">
      <alignment horizontal="center"/>
    </xf>
    <xf numFmtId="0" fontId="18" fillId="0" borderId="0" xfId="0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0" fontId="26" fillId="0" borderId="0" xfId="0" applyFont="1"/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Alignment="1"/>
    <xf numFmtId="0" fontId="18" fillId="0" borderId="0" xfId="0" applyNumberFormat="1" applyFont="1"/>
    <xf numFmtId="0" fontId="21" fillId="0" borderId="0" xfId="0" applyNumberFormat="1" applyFont="1" applyFill="1" applyBorder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/>
    <xf numFmtId="0" fontId="30" fillId="0" borderId="0" xfId="0" applyFont="1" applyBorder="1" applyAlignment="1">
      <alignment horizontal="center"/>
    </xf>
    <xf numFmtId="0" fontId="30" fillId="0" borderId="0" xfId="0" applyFont="1" applyBorder="1"/>
    <xf numFmtId="0" fontId="31" fillId="0" borderId="0" xfId="0" applyFont="1" applyBorder="1" applyAlignment="1">
      <alignment horizontal="center"/>
    </xf>
    <xf numFmtId="166" fontId="30" fillId="0" borderId="0" xfId="1" applyNumberFormat="1" applyFont="1" applyFill="1" applyBorder="1" applyAlignment="1">
      <alignment horizontal="center"/>
    </xf>
    <xf numFmtId="0" fontId="24" fillId="6" borderId="40" xfId="0" applyFont="1" applyFill="1" applyBorder="1" applyAlignment="1">
      <alignment horizontal="center"/>
    </xf>
    <xf numFmtId="0" fontId="24" fillId="6" borderId="41" xfId="0" applyFont="1" applyFill="1" applyBorder="1" applyAlignment="1">
      <alignment horizontal="center"/>
    </xf>
    <xf numFmtId="0" fontId="24" fillId="6" borderId="43" xfId="0" applyFont="1" applyFill="1" applyBorder="1" applyAlignment="1">
      <alignment horizontal="center"/>
    </xf>
    <xf numFmtId="0" fontId="33" fillId="0" borderId="0" xfId="0" applyFont="1" applyBorder="1"/>
    <xf numFmtId="0" fontId="34" fillId="0" borderId="0" xfId="0" applyFont="1"/>
    <xf numFmtId="0" fontId="18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/>
    <xf numFmtId="0" fontId="22" fillId="0" borderId="0" xfId="0" applyFont="1" applyFill="1"/>
    <xf numFmtId="0" fontId="0" fillId="0" borderId="0" xfId="0" applyFont="1" applyBorder="1"/>
    <xf numFmtId="2" fontId="30" fillId="0" borderId="0" xfId="0" applyNumberFormat="1" applyFont="1" applyBorder="1" applyAlignment="1">
      <alignment horizontal="center"/>
    </xf>
    <xf numFmtId="165" fontId="44" fillId="0" borderId="3" xfId="1" applyNumberFormat="1" applyFont="1" applyFill="1" applyBorder="1" applyAlignment="1">
      <alignment horizontal="center"/>
    </xf>
    <xf numFmtId="14" fontId="44" fillId="0" borderId="3" xfId="0" applyNumberFormat="1" applyFont="1" applyBorder="1" applyAlignment="1">
      <alignment horizontal="center"/>
    </xf>
    <xf numFmtId="14" fontId="42" fillId="0" borderId="3" xfId="0" applyNumberFormat="1" applyFont="1" applyBorder="1" applyAlignment="1">
      <alignment horizontal="center"/>
    </xf>
    <xf numFmtId="0" fontId="45" fillId="4" borderId="3" xfId="0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33" fillId="0" borderId="3" xfId="0" applyFont="1" applyFill="1" applyBorder="1"/>
    <xf numFmtId="166" fontId="30" fillId="0" borderId="3" xfId="1" applyNumberFormat="1" applyFont="1" applyFill="1" applyBorder="1" applyAlignment="1">
      <alignment horizontal="center"/>
    </xf>
    <xf numFmtId="166" fontId="33" fillId="0" borderId="3" xfId="0" applyNumberFormat="1" applyFont="1" applyBorder="1" applyAlignment="1">
      <alignment horizontal="center"/>
    </xf>
    <xf numFmtId="166" fontId="33" fillId="0" borderId="3" xfId="0" applyNumberFormat="1" applyFont="1" applyFill="1" applyBorder="1" applyAlignment="1">
      <alignment horizontal="center"/>
    </xf>
    <xf numFmtId="166" fontId="44" fillId="0" borderId="3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3" xfId="0" applyBorder="1"/>
    <xf numFmtId="0" fontId="33" fillId="0" borderId="0" xfId="0" applyFont="1" applyFill="1" applyBorder="1"/>
    <xf numFmtId="0" fontId="30" fillId="3" borderId="0" xfId="0" applyFont="1" applyFill="1" applyBorder="1"/>
    <xf numFmtId="167" fontId="30" fillId="0" borderId="3" xfId="1" applyNumberFormat="1" applyFont="1" applyFill="1" applyBorder="1" applyAlignment="1">
      <alignment horizontal="center"/>
    </xf>
    <xf numFmtId="166" fontId="42" fillId="0" borderId="3" xfId="1" applyNumberFormat="1" applyFont="1" applyFill="1" applyBorder="1" applyAlignment="1">
      <alignment horizontal="center" vertical="center" wrapText="1"/>
    </xf>
    <xf numFmtId="0" fontId="47" fillId="4" borderId="0" xfId="0" applyFont="1" applyFill="1" applyBorder="1" applyAlignment="1">
      <alignment horizontal="center"/>
    </xf>
    <xf numFmtId="0" fontId="46" fillId="6" borderId="3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/>
    <xf numFmtId="0" fontId="23" fillId="6" borderId="25" xfId="0" applyFont="1" applyFill="1" applyBorder="1" applyAlignment="1">
      <alignment horizontal="center" vertical="center"/>
    </xf>
    <xf numFmtId="0" fontId="49" fillId="12" borderId="3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4" fillId="6" borderId="41" xfId="0" applyFont="1" applyFill="1" applyBorder="1" applyAlignment="1">
      <alignment horizontal="center" vertical="center"/>
    </xf>
    <xf numFmtId="0" fontId="24" fillId="6" borderId="40" xfId="0" applyFont="1" applyFill="1" applyBorder="1" applyAlignment="1">
      <alignment horizontal="center" vertical="center"/>
    </xf>
    <xf numFmtId="0" fontId="24" fillId="6" borderId="4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vertical="center"/>
    </xf>
    <xf numFmtId="0" fontId="49" fillId="0" borderId="8" xfId="0" applyFont="1" applyFill="1" applyBorder="1" applyAlignment="1">
      <alignment vertical="center"/>
    </xf>
    <xf numFmtId="0" fontId="49" fillId="0" borderId="5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24" fillId="6" borderId="43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51" fillId="0" borderId="5" xfId="0" applyFont="1" applyFill="1" applyBorder="1" applyAlignment="1">
      <alignment horizontal="center"/>
    </xf>
    <xf numFmtId="0" fontId="51" fillId="0" borderId="6" xfId="0" applyFont="1" applyFill="1" applyBorder="1" applyAlignment="1">
      <alignment horizontal="center"/>
    </xf>
    <xf numFmtId="0" fontId="51" fillId="0" borderId="0" xfId="0" applyFont="1"/>
    <xf numFmtId="0" fontId="52" fillId="6" borderId="50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2" fontId="52" fillId="6" borderId="13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vertical="center"/>
    </xf>
    <xf numFmtId="0" fontId="36" fillId="0" borderId="6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36" fillId="0" borderId="17" xfId="0" applyFont="1" applyBorder="1" applyAlignment="1">
      <alignment vertical="center"/>
    </xf>
    <xf numFmtId="0" fontId="36" fillId="0" borderId="18" xfId="0" applyFont="1" applyFill="1" applyBorder="1" applyAlignment="1">
      <alignment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48" fillId="0" borderId="5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0" fontId="48" fillId="0" borderId="8" xfId="0" applyFont="1" applyFill="1" applyBorder="1" applyAlignment="1">
      <alignment horizontal="center" vertical="center"/>
    </xf>
    <xf numFmtId="2" fontId="27" fillId="6" borderId="13" xfId="0" applyNumberFormat="1" applyFont="1" applyFill="1" applyBorder="1" applyAlignment="1">
      <alignment horizontal="center" vertical="center"/>
    </xf>
    <xf numFmtId="0" fontId="36" fillId="0" borderId="5" xfId="0" applyFont="1" applyBorder="1" applyAlignment="1">
      <alignment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49" fillId="12" borderId="17" xfId="0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0" fontId="49" fillId="12" borderId="8" xfId="0" applyFont="1" applyFill="1" applyBorder="1" applyAlignment="1">
      <alignment horizontal="left" vertical="center"/>
    </xf>
    <xf numFmtId="0" fontId="49" fillId="12" borderId="5" xfId="0" applyFont="1" applyFill="1" applyBorder="1" applyAlignment="1">
      <alignment horizontal="center" vertical="center"/>
    </xf>
    <xf numFmtId="0" fontId="50" fillId="12" borderId="6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49" fillId="12" borderId="6" xfId="0" applyFont="1" applyFill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vertical="center"/>
    </xf>
    <xf numFmtId="0" fontId="23" fillId="2" borderId="1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2" fontId="18" fillId="0" borderId="20" xfId="0" applyNumberFormat="1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2" fontId="18" fillId="0" borderId="6" xfId="0" applyNumberFormat="1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2" fontId="18" fillId="0" borderId="0" xfId="0" applyNumberFormat="1" applyFont="1" applyAlignment="1">
      <alignment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52" fillId="6" borderId="8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vertical="center"/>
    </xf>
    <xf numFmtId="0" fontId="49" fillId="0" borderId="56" xfId="0" applyFont="1" applyFill="1" applyBorder="1" applyAlignment="1">
      <alignment vertical="center"/>
    </xf>
    <xf numFmtId="0" fontId="49" fillId="0" borderId="17" xfId="0" applyFont="1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vertical="center"/>
    </xf>
    <xf numFmtId="0" fontId="51" fillId="0" borderId="44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36" fillId="0" borderId="3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0" fontId="23" fillId="6" borderId="3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9" fillId="0" borderId="58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1" fontId="18" fillId="0" borderId="0" xfId="1" applyNumberFormat="1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" fontId="21" fillId="0" borderId="0" xfId="1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52" fillId="6" borderId="4" xfId="0" applyFont="1" applyFill="1" applyBorder="1" applyAlignment="1">
      <alignment horizontal="center" vertical="center"/>
    </xf>
    <xf numFmtId="0" fontId="49" fillId="12" borderId="3" xfId="0" applyFont="1" applyFill="1" applyBorder="1" applyAlignment="1">
      <alignment horizontal="left" vertical="center"/>
    </xf>
    <xf numFmtId="0" fontId="49" fillId="12" borderId="3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2" fontId="36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9" fillId="12" borderId="0" xfId="0" applyFont="1" applyFill="1" applyBorder="1" applyAlignment="1">
      <alignment horizontal="left" vertical="center"/>
    </xf>
    <xf numFmtId="0" fontId="49" fillId="12" borderId="51" xfId="0" applyFont="1" applyFill="1" applyBorder="1" applyAlignment="1">
      <alignment horizontal="center" vertical="center"/>
    </xf>
    <xf numFmtId="0" fontId="49" fillId="12" borderId="8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36" fillId="0" borderId="3" xfId="0" applyFont="1" applyBorder="1" applyAlignment="1">
      <alignment vertical="center"/>
    </xf>
    <xf numFmtId="0" fontId="36" fillId="0" borderId="8" xfId="0" applyFont="1" applyBorder="1" applyAlignment="1">
      <alignment horizontal="center" vertical="center"/>
    </xf>
    <xf numFmtId="0" fontId="49" fillId="12" borderId="18" xfId="0" applyFont="1" applyFill="1" applyBorder="1" applyAlignment="1">
      <alignment horizontal="center" vertical="center"/>
    </xf>
    <xf numFmtId="1" fontId="18" fillId="0" borderId="0" xfId="1" applyNumberFormat="1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49" fillId="12" borderId="52" xfId="0" applyFont="1" applyFill="1" applyBorder="1" applyAlignment="1">
      <alignment horizontal="left" vertical="center"/>
    </xf>
    <xf numFmtId="0" fontId="24" fillId="6" borderId="17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49" fillId="12" borderId="44" xfId="0" applyFont="1" applyFill="1" applyBorder="1" applyAlignment="1">
      <alignment horizontal="center" vertical="center"/>
    </xf>
    <xf numFmtId="0" fontId="24" fillId="6" borderId="56" xfId="0" applyFont="1" applyFill="1" applyBorder="1" applyAlignment="1">
      <alignment horizontal="center" vertical="center"/>
    </xf>
    <xf numFmtId="0" fontId="49" fillId="12" borderId="47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/>
    <xf numFmtId="0" fontId="49" fillId="0" borderId="8" xfId="0" applyFont="1" applyFill="1" applyBorder="1" applyAlignment="1">
      <alignment vertical="top"/>
    </xf>
    <xf numFmtId="0" fontId="49" fillId="0" borderId="7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33" fillId="0" borderId="53" xfId="0" applyFont="1" applyFill="1" applyBorder="1"/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166" fontId="54" fillId="6" borderId="3" xfId="0" applyNumberFormat="1" applyFont="1" applyFill="1" applyBorder="1" applyAlignment="1">
      <alignment horizontal="center"/>
    </xf>
    <xf numFmtId="0" fontId="36" fillId="0" borderId="3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0" fontId="53" fillId="0" borderId="7" xfId="0" applyFont="1" applyFill="1" applyBorder="1" applyAlignment="1">
      <alignment horizontal="center" vertical="center"/>
    </xf>
    <xf numFmtId="0" fontId="49" fillId="0" borderId="62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37" fillId="0" borderId="1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49" fillId="12" borderId="6" xfId="0" applyFont="1" applyFill="1" applyBorder="1" applyAlignment="1">
      <alignment horizontal="left" vertical="center"/>
    </xf>
    <xf numFmtId="0" fontId="49" fillId="12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24" fillId="6" borderId="1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0" fontId="9" fillId="0" borderId="5" xfId="0" applyFont="1" applyFill="1" applyBorder="1"/>
    <xf numFmtId="0" fontId="36" fillId="4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48" fillId="4" borderId="6" xfId="0" applyFont="1" applyFill="1" applyBorder="1" applyAlignment="1">
      <alignment horizontal="center" vertical="center"/>
    </xf>
    <xf numFmtId="0" fontId="48" fillId="4" borderId="8" xfId="0" applyFont="1" applyFill="1" applyBorder="1" applyAlignment="1">
      <alignment horizontal="center" vertical="center"/>
    </xf>
    <xf numFmtId="0" fontId="37" fillId="4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7" xfId="0" applyFont="1" applyFill="1" applyBorder="1"/>
    <xf numFmtId="0" fontId="9" fillId="0" borderId="54" xfId="0" applyFont="1" applyFill="1" applyBorder="1" applyAlignment="1">
      <alignment horizontal="center"/>
    </xf>
    <xf numFmtId="0" fontId="9" fillId="0" borderId="18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6" xfId="0" applyFont="1" applyFill="1" applyBorder="1"/>
    <xf numFmtId="0" fontId="52" fillId="6" borderId="8" xfId="0" applyFont="1" applyFill="1" applyBorder="1" applyAlignment="1">
      <alignment horizontal="center"/>
    </xf>
    <xf numFmtId="2" fontId="52" fillId="6" borderId="0" xfId="0" applyNumberFormat="1" applyFont="1" applyFill="1" applyBorder="1" applyAlignment="1">
      <alignment horizontal="center"/>
    </xf>
    <xf numFmtId="0" fontId="51" fillId="4" borderId="8" xfId="0" applyFont="1" applyFill="1" applyBorder="1" applyAlignment="1">
      <alignment horizontal="center"/>
    </xf>
    <xf numFmtId="0" fontId="51" fillId="4" borderId="6" xfId="0" applyFont="1" applyFill="1" applyBorder="1" applyAlignment="1">
      <alignment horizontal="center"/>
    </xf>
    <xf numFmtId="0" fontId="51" fillId="0" borderId="8" xfId="0" applyFont="1" applyFill="1" applyBorder="1" applyAlignment="1">
      <alignment horizontal="center"/>
    </xf>
    <xf numFmtId="0" fontId="51" fillId="0" borderId="7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5" xfId="0" applyFont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49" fillId="12" borderId="5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/>
    <xf numFmtId="0" fontId="36" fillId="0" borderId="26" xfId="0" applyFont="1" applyFill="1" applyBorder="1" applyAlignment="1">
      <alignment horizontal="center" vertical="center"/>
    </xf>
    <xf numFmtId="0" fontId="7" fillId="0" borderId="5" xfId="0" applyFont="1" applyFill="1" applyBorder="1"/>
    <xf numFmtId="0" fontId="49" fillId="12" borderId="62" xfId="0" applyFont="1" applyFill="1" applyBorder="1" applyAlignment="1">
      <alignment horizontal="center" vertical="center"/>
    </xf>
    <xf numFmtId="0" fontId="49" fillId="12" borderId="58" xfId="0" applyFont="1" applyFill="1" applyBorder="1" applyAlignment="1">
      <alignment horizontal="center" vertical="center"/>
    </xf>
    <xf numFmtId="0" fontId="53" fillId="0" borderId="62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/>
    <xf numFmtId="0" fontId="36" fillId="13" borderId="5" xfId="0" applyFont="1" applyFill="1" applyBorder="1" applyAlignment="1">
      <alignment vertical="center"/>
    </xf>
    <xf numFmtId="0" fontId="9" fillId="13" borderId="17" xfId="0" applyFont="1" applyFill="1" applyBorder="1"/>
    <xf numFmtId="0" fontId="9" fillId="13" borderId="5" xfId="0" applyFont="1" applyFill="1" applyBorder="1"/>
    <xf numFmtId="0" fontId="0" fillId="0" borderId="8" xfId="0" applyFill="1" applyBorder="1" applyAlignment="1">
      <alignment horizontal="center" vertical="center"/>
    </xf>
    <xf numFmtId="0" fontId="44" fillId="0" borderId="3" xfId="0" applyFont="1" applyBorder="1" applyAlignment="1">
      <alignment horizontal="center"/>
    </xf>
    <xf numFmtId="0" fontId="23" fillId="6" borderId="39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66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  <xf numFmtId="0" fontId="36" fillId="13" borderId="3" xfId="0" applyFont="1" applyFill="1" applyBorder="1" applyAlignment="1">
      <alignment horizontal="center" vertical="center"/>
    </xf>
    <xf numFmtId="0" fontId="49" fillId="13" borderId="8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9" fillId="0" borderId="62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2" fontId="52" fillId="6" borderId="19" xfId="0" applyNumberFormat="1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62" fillId="11" borderId="3" xfId="0" applyFont="1" applyFill="1" applyBorder="1" applyAlignment="1">
      <alignment horizontal="center" vertical="center"/>
    </xf>
    <xf numFmtId="0" fontId="51" fillId="4" borderId="6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vertical="center"/>
    </xf>
    <xf numFmtId="0" fontId="36" fillId="0" borderId="59" xfId="0" applyFont="1" applyBorder="1" applyAlignment="1">
      <alignment horizontal="center" vertical="center"/>
    </xf>
    <xf numFmtId="0" fontId="36" fillId="4" borderId="18" xfId="0" applyFont="1" applyFill="1" applyBorder="1" applyAlignment="1">
      <alignment horizontal="center" vertical="center"/>
    </xf>
    <xf numFmtId="0" fontId="52" fillId="6" borderId="51" xfId="0" applyFont="1" applyFill="1" applyBorder="1" applyAlignment="1">
      <alignment horizontal="center"/>
    </xf>
    <xf numFmtId="0" fontId="52" fillId="6" borderId="46" xfId="0" applyFont="1" applyFill="1" applyBorder="1" applyAlignment="1">
      <alignment horizontal="center"/>
    </xf>
    <xf numFmtId="0" fontId="8" fillId="13" borderId="5" xfId="0" applyFont="1" applyFill="1" applyBorder="1"/>
    <xf numFmtId="0" fontId="18" fillId="0" borderId="0" xfId="0" applyFont="1" applyBorder="1" applyAlignment="1">
      <alignment horizontal="center" vertical="center"/>
    </xf>
    <xf numFmtId="0" fontId="23" fillId="6" borderId="25" xfId="0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/>
    </xf>
    <xf numFmtId="0" fontId="43" fillId="0" borderId="5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55" fillId="6" borderId="51" xfId="0" applyFont="1" applyFill="1" applyBorder="1" applyAlignment="1">
      <alignment horizontal="center"/>
    </xf>
    <xf numFmtId="0" fontId="41" fillId="6" borderId="0" xfId="0" applyFont="1" applyFill="1" applyBorder="1" applyAlignment="1">
      <alignment horizontal="center"/>
    </xf>
    <xf numFmtId="0" fontId="23" fillId="6" borderId="25" xfId="0" applyNumberFormat="1" applyFont="1" applyFill="1" applyBorder="1" applyAlignment="1">
      <alignment horizontal="center" vertical="center" wrapText="1"/>
    </xf>
    <xf numFmtId="0" fontId="23" fillId="6" borderId="31" xfId="0" applyNumberFormat="1" applyFont="1" applyFill="1" applyBorder="1" applyAlignment="1">
      <alignment horizontal="center" vertical="center" wrapText="1"/>
    </xf>
    <xf numFmtId="0" fontId="23" fillId="6" borderId="26" xfId="0" applyNumberFormat="1" applyFont="1" applyFill="1" applyBorder="1" applyAlignment="1">
      <alignment horizontal="center" vertical="center" wrapText="1"/>
    </xf>
    <xf numFmtId="0" fontId="23" fillId="6" borderId="36" xfId="0" applyNumberFormat="1" applyFont="1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32" fillId="6" borderId="26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8" fillId="8" borderId="26" xfId="0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center" vertical="center"/>
    </xf>
    <xf numFmtId="165" fontId="23" fillId="6" borderId="37" xfId="0" applyNumberFormat="1" applyFont="1" applyFill="1" applyBorder="1" applyAlignment="1">
      <alignment horizontal="center" vertical="center"/>
    </xf>
    <xf numFmtId="165" fontId="23" fillId="6" borderId="38" xfId="0" applyNumberFormat="1" applyFont="1" applyFill="1" applyBorder="1" applyAlignment="1">
      <alignment horizontal="center" vertical="center"/>
    </xf>
    <xf numFmtId="14" fontId="23" fillId="6" borderId="37" xfId="0" applyNumberFormat="1" applyFont="1" applyFill="1" applyBorder="1" applyAlignment="1">
      <alignment horizontal="center" vertical="center"/>
    </xf>
    <xf numFmtId="0" fontId="23" fillId="6" borderId="38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0" fontId="23" fillId="6" borderId="32" xfId="0" applyFont="1" applyFill="1" applyBorder="1" applyAlignment="1">
      <alignment horizontal="center" vertical="center"/>
    </xf>
    <xf numFmtId="0" fontId="23" fillId="6" borderId="25" xfId="0" applyFont="1" applyFill="1" applyBorder="1" applyAlignment="1">
      <alignment horizontal="center" vertical="center" wrapText="1"/>
    </xf>
    <xf numFmtId="0" fontId="23" fillId="6" borderId="31" xfId="0" applyFont="1" applyFill="1" applyBorder="1" applyAlignment="1">
      <alignment horizontal="center" vertical="center" wrapText="1"/>
    </xf>
    <xf numFmtId="0" fontId="23" fillId="6" borderId="33" xfId="0" applyFont="1" applyFill="1" applyBorder="1" applyAlignment="1">
      <alignment horizontal="center" vertical="center" wrapText="1"/>
    </xf>
    <xf numFmtId="0" fontId="23" fillId="6" borderId="34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/>
    </xf>
    <xf numFmtId="0" fontId="23" fillId="6" borderId="26" xfId="0" applyFont="1" applyFill="1" applyBorder="1" applyAlignment="1">
      <alignment horizontal="center" vertical="center" wrapText="1"/>
    </xf>
    <xf numFmtId="0" fontId="23" fillId="6" borderId="36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35" xfId="0" applyFont="1" applyFill="1" applyBorder="1" applyAlignment="1">
      <alignment horizontal="center" vertical="center" wrapText="1"/>
    </xf>
    <xf numFmtId="14" fontId="23" fillId="6" borderId="39" xfId="0" applyNumberFormat="1" applyFont="1" applyFill="1" applyBorder="1" applyAlignment="1">
      <alignment horizontal="center"/>
    </xf>
    <xf numFmtId="0" fontId="23" fillId="6" borderId="38" xfId="0" applyFont="1" applyFill="1" applyBorder="1" applyAlignment="1">
      <alignment horizontal="center"/>
    </xf>
    <xf numFmtId="14" fontId="23" fillId="6" borderId="39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8" fillId="5" borderId="26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4" fontId="23" fillId="6" borderId="37" xfId="0" applyNumberFormat="1" applyFont="1" applyFill="1" applyBorder="1" applyAlignment="1">
      <alignment horizontal="center"/>
    </xf>
    <xf numFmtId="0" fontId="38" fillId="0" borderId="26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32" fillId="6" borderId="26" xfId="0" applyFont="1" applyFill="1" applyBorder="1" applyAlignment="1">
      <alignment horizontal="center"/>
    </xf>
    <xf numFmtId="0" fontId="32" fillId="6" borderId="0" xfId="0" applyFont="1" applyFill="1" applyBorder="1" applyAlignment="1">
      <alignment horizontal="center"/>
    </xf>
    <xf numFmtId="0" fontId="38" fillId="8" borderId="26" xfId="0" applyFont="1" applyFill="1" applyBorder="1" applyAlignment="1">
      <alignment horizontal="center"/>
    </xf>
    <xf numFmtId="0" fontId="38" fillId="8" borderId="0" xfId="0" applyFont="1" applyFill="1" applyBorder="1" applyAlignment="1">
      <alignment horizontal="center"/>
    </xf>
    <xf numFmtId="0" fontId="38" fillId="0" borderId="26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23" fillId="6" borderId="37" xfId="0" applyNumberFormat="1" applyFont="1" applyFill="1" applyBorder="1" applyAlignment="1">
      <alignment horizontal="center"/>
    </xf>
    <xf numFmtId="165" fontId="23" fillId="6" borderId="38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0" fillId="6" borderId="26" xfId="0" applyFont="1" applyFill="1" applyBorder="1" applyAlignment="1">
      <alignment horizontal="center" vertical="center"/>
    </xf>
    <xf numFmtId="0" fontId="60" fillId="6" borderId="0" xfId="0" applyFont="1" applyFill="1" applyBorder="1" applyAlignment="1">
      <alignment horizontal="center" vertical="center"/>
    </xf>
    <xf numFmtId="0" fontId="57" fillId="8" borderId="39" xfId="0" applyFont="1" applyFill="1" applyBorder="1" applyAlignment="1">
      <alignment horizontal="center" vertical="center"/>
    </xf>
    <xf numFmtId="0" fontId="23" fillId="6" borderId="25" xfId="0" applyFont="1" applyFill="1" applyBorder="1" applyAlignment="1">
      <alignment horizontal="center" vertical="center"/>
    </xf>
    <xf numFmtId="0" fontId="23" fillId="6" borderId="33" xfId="0" applyFont="1" applyFill="1" applyBorder="1" applyAlignment="1">
      <alignment horizontal="center" vertical="center"/>
    </xf>
    <xf numFmtId="0" fontId="57" fillId="5" borderId="37" xfId="0" applyFont="1" applyFill="1" applyBorder="1" applyAlignment="1">
      <alignment horizontal="center" vertical="center"/>
    </xf>
    <xf numFmtId="0" fontId="57" fillId="5" borderId="39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56" fillId="4" borderId="37" xfId="0" applyFont="1" applyFill="1" applyBorder="1" applyAlignment="1">
      <alignment horizontal="center" vertical="center"/>
    </xf>
    <xf numFmtId="0" fontId="56" fillId="4" borderId="39" xfId="0" applyFont="1" applyFill="1" applyBorder="1" applyAlignment="1">
      <alignment horizontal="center" vertical="center"/>
    </xf>
    <xf numFmtId="0" fontId="56" fillId="10" borderId="37" xfId="0" applyFont="1" applyFill="1" applyBorder="1" applyAlignment="1">
      <alignment horizontal="center" vertical="center"/>
    </xf>
    <xf numFmtId="0" fontId="56" fillId="10" borderId="3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14" fillId="0" borderId="56" xfId="0" applyFont="1" applyFill="1" applyBorder="1" applyAlignment="1">
      <alignment vertical="center"/>
    </xf>
    <xf numFmtId="0" fontId="36" fillId="0" borderId="58" xfId="0" applyFont="1" applyFill="1" applyBorder="1" applyAlignment="1">
      <alignment horizontal="center" vertical="center"/>
    </xf>
    <xf numFmtId="0" fontId="36" fillId="4" borderId="6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52" fillId="6" borderId="0" xfId="0" applyFont="1" applyFill="1" applyBorder="1" applyAlignment="1">
      <alignment horizontal="center" vertical="center"/>
    </xf>
    <xf numFmtId="0" fontId="36" fillId="13" borderId="0" xfId="0" applyFont="1" applyFill="1" applyBorder="1" applyAlignment="1">
      <alignment horizontal="center" vertical="center"/>
    </xf>
    <xf numFmtId="2" fontId="52" fillId="6" borderId="31" xfId="0" applyNumberFormat="1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6" fillId="4" borderId="43" xfId="0" applyFont="1" applyFill="1" applyBorder="1" applyAlignment="1">
      <alignment horizontal="center" vertical="center"/>
    </xf>
    <xf numFmtId="0" fontId="52" fillId="6" borderId="2" xfId="0" applyFont="1" applyFill="1" applyBorder="1" applyAlignment="1">
      <alignment horizontal="center" vertical="center"/>
    </xf>
    <xf numFmtId="0" fontId="52" fillId="6" borderId="19" xfId="0" applyFont="1" applyFill="1" applyBorder="1" applyAlignment="1">
      <alignment horizontal="center" vertical="center"/>
    </xf>
    <xf numFmtId="0" fontId="36" fillId="13" borderId="19" xfId="0" applyFont="1" applyFill="1" applyBorder="1" applyAlignment="1">
      <alignment vertical="center"/>
    </xf>
    <xf numFmtId="0" fontId="36" fillId="13" borderId="30" xfId="0" applyFont="1" applyFill="1" applyBorder="1" applyAlignment="1">
      <alignment horizontal="center" vertical="center"/>
    </xf>
    <xf numFmtId="2" fontId="52" fillId="6" borderId="18" xfId="0" applyNumberFormat="1" applyFont="1" applyFill="1" applyBorder="1" applyAlignment="1">
      <alignment horizontal="center" vertical="center"/>
    </xf>
    <xf numFmtId="0" fontId="36" fillId="4" borderId="56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52" fillId="6" borderId="13" xfId="0" applyFont="1" applyFill="1" applyBorder="1" applyAlignment="1">
      <alignment horizontal="center" vertical="center"/>
    </xf>
    <xf numFmtId="0" fontId="51" fillId="13" borderId="0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vertical="center"/>
    </xf>
    <xf numFmtId="0" fontId="36" fillId="0" borderId="46" xfId="0" applyFont="1" applyFill="1" applyBorder="1" applyAlignment="1">
      <alignment horizontal="center" vertical="center"/>
    </xf>
    <xf numFmtId="2" fontId="52" fillId="6" borderId="10" xfId="0" applyNumberFormat="1" applyFont="1" applyFill="1" applyBorder="1" applyAlignment="1">
      <alignment horizontal="center" vertical="center"/>
    </xf>
    <xf numFmtId="0" fontId="51" fillId="4" borderId="3" xfId="0" applyFont="1" applyFill="1" applyBorder="1" applyAlignment="1">
      <alignment vertical="center"/>
    </xf>
    <xf numFmtId="0" fontId="51" fillId="0" borderId="3" xfId="0" applyFont="1" applyBorder="1" applyAlignment="1">
      <alignment vertical="center"/>
    </xf>
    <xf numFmtId="0" fontId="13" fillId="13" borderId="13" xfId="0" applyFont="1" applyFill="1" applyBorder="1" applyAlignment="1">
      <alignment vertical="center"/>
    </xf>
    <xf numFmtId="0" fontId="36" fillId="13" borderId="46" xfId="0" applyFont="1" applyFill="1" applyBorder="1" applyAlignment="1">
      <alignment horizontal="center" vertical="center"/>
    </xf>
    <xf numFmtId="0" fontId="51" fillId="0" borderId="8" xfId="0" applyNumberFormat="1" applyFont="1" applyFill="1" applyBorder="1" applyAlignment="1">
      <alignment horizontal="center" vertical="center"/>
    </xf>
    <xf numFmtId="0" fontId="51" fillId="0" borderId="6" xfId="0" applyNumberFormat="1" applyFont="1" applyFill="1" applyBorder="1" applyAlignment="1">
      <alignment horizontal="center" vertical="center"/>
    </xf>
    <xf numFmtId="0" fontId="51" fillId="4" borderId="6" xfId="0" applyNumberFormat="1" applyFont="1" applyFill="1" applyBorder="1" applyAlignment="1">
      <alignment horizontal="center" vertical="center"/>
    </xf>
    <xf numFmtId="0" fontId="51" fillId="4" borderId="0" xfId="0" applyFont="1" applyFill="1" applyAlignment="1">
      <alignment vertical="center"/>
    </xf>
    <xf numFmtId="0" fontId="36" fillId="1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13" xfId="0" applyFont="1" applyFill="1" applyBorder="1" applyAlignment="1">
      <alignment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4" xfId="0" applyNumberFormat="1" applyFont="1" applyFill="1" applyBorder="1" applyAlignment="1">
      <alignment horizontal="center" vertical="center"/>
    </xf>
    <xf numFmtId="9" fontId="51" fillId="15" borderId="0" xfId="0" applyNumberFormat="1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36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vertical="center"/>
    </xf>
    <xf numFmtId="0" fontId="51" fillId="0" borderId="62" xfId="0" applyFont="1" applyFill="1" applyBorder="1" applyAlignment="1">
      <alignment horizontal="center" vertical="center"/>
    </xf>
    <xf numFmtId="0" fontId="51" fillId="0" borderId="64" xfId="0" applyNumberFormat="1" applyFont="1" applyFill="1" applyBorder="1" applyAlignment="1">
      <alignment horizontal="center" vertical="center"/>
    </xf>
    <xf numFmtId="0" fontId="51" fillId="0" borderId="58" xfId="0" applyNumberFormat="1" applyFont="1" applyFill="1" applyBorder="1" applyAlignment="1">
      <alignment horizontal="center" vertical="center"/>
    </xf>
    <xf numFmtId="0" fontId="51" fillId="4" borderId="6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vertical="center"/>
    </xf>
    <xf numFmtId="0" fontId="13" fillId="0" borderId="62" xfId="0" applyFont="1" applyFill="1" applyBorder="1" applyAlignment="1">
      <alignment vertical="center"/>
    </xf>
    <xf numFmtId="0" fontId="9" fillId="0" borderId="63" xfId="0" applyFont="1" applyFill="1" applyBorder="1" applyAlignment="1">
      <alignment vertical="center"/>
    </xf>
    <xf numFmtId="0" fontId="36" fillId="0" borderId="63" xfId="0" applyFont="1" applyFill="1" applyBorder="1" applyAlignment="1">
      <alignment vertical="center"/>
    </xf>
    <xf numFmtId="0" fontId="36" fillId="0" borderId="62" xfId="0" applyFont="1" applyFill="1" applyBorder="1" applyAlignment="1">
      <alignment vertical="center"/>
    </xf>
    <xf numFmtId="0" fontId="10" fillId="0" borderId="63" xfId="0" applyFont="1" applyFill="1" applyBorder="1" applyAlignment="1">
      <alignment vertical="center"/>
    </xf>
    <xf numFmtId="0" fontId="10" fillId="0" borderId="62" xfId="0" applyFont="1" applyFill="1" applyBorder="1" applyAlignment="1">
      <alignment vertical="center"/>
    </xf>
    <xf numFmtId="0" fontId="15" fillId="0" borderId="63" xfId="0" applyFont="1" applyFill="1" applyBorder="1" applyAlignment="1">
      <alignment vertical="center"/>
    </xf>
    <xf numFmtId="0" fontId="15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2" fillId="6" borderId="32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4" borderId="45" xfId="0" applyFont="1" applyFill="1" applyBorder="1" applyAlignment="1">
      <alignment horizontal="center" vertical="center"/>
    </xf>
    <xf numFmtId="0" fontId="51" fillId="0" borderId="45" xfId="0" applyNumberFormat="1" applyFont="1" applyFill="1" applyBorder="1" applyAlignment="1">
      <alignment horizontal="center" vertical="center"/>
    </xf>
    <xf numFmtId="0" fontId="51" fillId="0" borderId="47" xfId="0" applyNumberFormat="1" applyFont="1" applyFill="1" applyBorder="1" applyAlignment="1">
      <alignment horizontal="center" vertical="center"/>
    </xf>
    <xf numFmtId="0" fontId="51" fillId="4" borderId="45" xfId="0" applyNumberFormat="1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2" fontId="52" fillId="6" borderId="67" xfId="0" applyNumberFormat="1" applyFont="1" applyFill="1" applyBorder="1" applyAlignment="1">
      <alignment horizontal="center" vertical="center"/>
    </xf>
    <xf numFmtId="2" fontId="52" fillId="6" borderId="20" xfId="0" applyNumberFormat="1" applyFont="1" applyFill="1" applyBorder="1" applyAlignment="1">
      <alignment horizontal="center" vertical="center"/>
    </xf>
    <xf numFmtId="0" fontId="15" fillId="13" borderId="3" xfId="0" applyFont="1" applyFill="1" applyBorder="1" applyAlignment="1">
      <alignment vertical="center"/>
    </xf>
    <xf numFmtId="0" fontId="36" fillId="13" borderId="3" xfId="0" applyFont="1" applyFill="1" applyBorder="1" applyAlignment="1">
      <alignment vertical="center"/>
    </xf>
    <xf numFmtId="0" fontId="13" fillId="13" borderId="3" xfId="0" applyFont="1" applyFill="1" applyBorder="1" applyAlignment="1">
      <alignment vertical="center"/>
    </xf>
    <xf numFmtId="0" fontId="11" fillId="13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7" fillId="13" borderId="3" xfId="0" applyFont="1" applyFill="1" applyBorder="1" applyAlignment="1">
      <alignment vertical="center"/>
    </xf>
    <xf numFmtId="0" fontId="14" fillId="13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36" fillId="13" borderId="30" xfId="0" applyFont="1" applyFill="1" applyBorder="1" applyAlignment="1">
      <alignment vertical="center"/>
    </xf>
    <xf numFmtId="0" fontId="36" fillId="13" borderId="19" xfId="0" applyFont="1" applyFill="1" applyBorder="1" applyAlignment="1">
      <alignment horizontal="center" vertical="center"/>
    </xf>
    <xf numFmtId="166" fontId="52" fillId="6" borderId="19" xfId="1" applyNumberFormat="1" applyFont="1" applyFill="1" applyBorder="1" applyAlignment="1">
      <alignment horizontal="center" vertical="center"/>
    </xf>
    <xf numFmtId="0" fontId="8" fillId="13" borderId="46" xfId="0" applyFont="1" applyFill="1" applyBorder="1" applyAlignment="1">
      <alignment vertical="center"/>
    </xf>
    <xf numFmtId="0" fontId="8" fillId="13" borderId="13" xfId="0" applyFont="1" applyFill="1" applyBorder="1" applyAlignment="1">
      <alignment horizontal="center" vertical="center"/>
    </xf>
    <xf numFmtId="0" fontId="36" fillId="13" borderId="46" xfId="0" applyFont="1" applyFill="1" applyBorder="1" applyAlignment="1">
      <alignment vertical="center"/>
    </xf>
    <xf numFmtId="0" fontId="36" fillId="13" borderId="13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51" fillId="0" borderId="5" xfId="0" applyFont="1" applyBorder="1" applyAlignment="1">
      <alignment vertical="center"/>
    </xf>
    <xf numFmtId="0" fontId="36" fillId="4" borderId="6" xfId="0" applyFont="1" applyFill="1" applyBorder="1" applyAlignment="1">
      <alignment vertical="center"/>
    </xf>
    <xf numFmtId="0" fontId="36" fillId="0" borderId="6" xfId="0" applyFont="1" applyBorder="1" applyAlignment="1">
      <alignment vertical="center"/>
    </xf>
    <xf numFmtId="0" fontId="51" fillId="0" borderId="7" xfId="0" applyFont="1" applyBorder="1" applyAlignment="1">
      <alignment vertical="center"/>
    </xf>
    <xf numFmtId="0" fontId="14" fillId="0" borderId="46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36" fillId="0" borderId="63" xfId="0" applyFont="1" applyBorder="1" applyAlignment="1">
      <alignment horizontal="center" vertical="center"/>
    </xf>
    <xf numFmtId="0" fontId="51" fillId="0" borderId="62" xfId="0" applyFont="1" applyBorder="1" applyAlignment="1">
      <alignment vertical="center"/>
    </xf>
    <xf numFmtId="0" fontId="36" fillId="4" borderId="64" xfId="0" applyFont="1" applyFill="1" applyBorder="1" applyAlignment="1">
      <alignment vertical="center"/>
    </xf>
    <xf numFmtId="0" fontId="36" fillId="0" borderId="64" xfId="0" applyFont="1" applyBorder="1" applyAlignment="1">
      <alignment vertical="center"/>
    </xf>
    <xf numFmtId="0" fontId="51" fillId="0" borderId="65" xfId="0" applyFont="1" applyBorder="1" applyAlignment="1">
      <alignment vertical="center"/>
    </xf>
    <xf numFmtId="0" fontId="14" fillId="0" borderId="48" xfId="0" applyFont="1" applyFill="1" applyBorder="1" applyAlignment="1">
      <alignment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28" fillId="3" borderId="0" xfId="0" applyFont="1" applyFill="1" applyBorder="1" applyAlignment="1">
      <alignment horizontal="center" vertical="center"/>
    </xf>
    <xf numFmtId="0" fontId="14" fillId="13" borderId="67" xfId="0" applyFont="1" applyFill="1" applyBorder="1" applyAlignment="1">
      <alignment vertical="center"/>
    </xf>
    <xf numFmtId="0" fontId="36" fillId="13" borderId="50" xfId="0" applyFont="1" applyFill="1" applyBorder="1" applyAlignment="1">
      <alignment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11" fillId="13" borderId="9" xfId="0" applyFont="1" applyFill="1" applyBorder="1" applyAlignment="1">
      <alignment vertical="center"/>
    </xf>
    <xf numFmtId="0" fontId="11" fillId="13" borderId="4" xfId="0" applyFont="1" applyFill="1" applyBorder="1" applyAlignment="1">
      <alignment vertical="center"/>
    </xf>
    <xf numFmtId="0" fontId="36" fillId="0" borderId="28" xfId="0" applyFont="1" applyFill="1" applyBorder="1" applyAlignment="1">
      <alignment horizontal="center" vertical="center"/>
    </xf>
    <xf numFmtId="0" fontId="36" fillId="4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36" fillId="13" borderId="9" xfId="0" applyFont="1" applyFill="1" applyBorder="1" applyAlignment="1">
      <alignment vertical="center"/>
    </xf>
    <xf numFmtId="0" fontId="36" fillId="13" borderId="4" xfId="0" applyFont="1" applyFill="1" applyBorder="1" applyAlignment="1">
      <alignment vertical="center"/>
    </xf>
    <xf numFmtId="0" fontId="36" fillId="4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vertical="center"/>
    </xf>
    <xf numFmtId="0" fontId="1" fillId="13" borderId="4" xfId="0" applyFont="1" applyFill="1" applyBorder="1" applyAlignment="1">
      <alignment vertical="center"/>
    </xf>
    <xf numFmtId="0" fontId="36" fillId="0" borderId="9" xfId="0" applyFont="1" applyFill="1" applyBorder="1" applyAlignment="1">
      <alignment vertical="center"/>
    </xf>
    <xf numFmtId="0" fontId="36" fillId="0" borderId="4" xfId="0" applyFont="1" applyFill="1" applyBorder="1" applyAlignment="1">
      <alignment vertical="center"/>
    </xf>
    <xf numFmtId="2" fontId="18" fillId="0" borderId="8" xfId="0" applyNumberFormat="1" applyFont="1" applyFill="1" applyBorder="1" applyAlignment="1">
      <alignment horizontal="center" vertical="center"/>
    </xf>
    <xf numFmtId="2" fontId="18" fillId="4" borderId="8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3" fillId="13" borderId="9" xfId="0" applyFont="1" applyFill="1" applyBorder="1" applyAlignment="1">
      <alignment vertical="center"/>
    </xf>
    <xf numFmtId="0" fontId="3" fillId="13" borderId="4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2" fontId="18" fillId="0" borderId="52" xfId="0" applyNumberFormat="1" applyFont="1" applyFill="1" applyBorder="1" applyAlignment="1">
      <alignment horizontal="center" vertical="center"/>
    </xf>
    <xf numFmtId="2" fontId="18" fillId="4" borderId="52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vertical="center"/>
    </xf>
    <xf numFmtId="0" fontId="36" fillId="0" borderId="61" xfId="0" applyFont="1" applyFill="1" applyBorder="1" applyAlignment="1">
      <alignment vertical="center"/>
    </xf>
    <xf numFmtId="0" fontId="15" fillId="0" borderId="62" xfId="0" applyFont="1" applyFill="1" applyBorder="1" applyAlignment="1">
      <alignment horizontal="center" vertical="center"/>
    </xf>
    <xf numFmtId="0" fontId="15" fillId="4" borderId="64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vertical="center"/>
    </xf>
    <xf numFmtId="0" fontId="10" fillId="0" borderId="61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36" fillId="4" borderId="58" xfId="0" applyFont="1" applyFill="1" applyBorder="1" applyAlignment="1">
      <alignment horizontal="center" vertical="center"/>
    </xf>
    <xf numFmtId="0" fontId="6" fillId="13" borderId="68" xfId="0" applyFont="1" applyFill="1" applyBorder="1" applyAlignment="1">
      <alignment vertical="center"/>
    </xf>
    <xf numFmtId="0" fontId="36" fillId="13" borderId="63" xfId="0" applyFont="1" applyFill="1" applyBorder="1" applyAlignment="1">
      <alignment horizontal="center" vertical="center"/>
    </xf>
    <xf numFmtId="0" fontId="6" fillId="13" borderId="61" xfId="0" applyFont="1" applyFill="1" applyBorder="1" applyAlignment="1">
      <alignment vertical="center"/>
    </xf>
    <xf numFmtId="0" fontId="18" fillId="0" borderId="62" xfId="0" applyFont="1" applyFill="1" applyBorder="1" applyAlignment="1">
      <alignment horizontal="center" vertical="center"/>
    </xf>
    <xf numFmtId="2" fontId="18" fillId="0" borderId="64" xfId="0" applyNumberFormat="1" applyFont="1" applyFill="1" applyBorder="1" applyAlignment="1">
      <alignment horizontal="center" vertical="center"/>
    </xf>
    <xf numFmtId="2" fontId="18" fillId="0" borderId="58" xfId="0" applyNumberFormat="1" applyFont="1" applyFill="1" applyBorder="1" applyAlignment="1">
      <alignment horizontal="center" vertical="center"/>
    </xf>
    <xf numFmtId="2" fontId="18" fillId="4" borderId="58" xfId="0" applyNumberFormat="1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36" fillId="13" borderId="68" xfId="0" applyFont="1" applyFill="1" applyBorder="1" applyAlignment="1">
      <alignment vertical="center"/>
    </xf>
    <xf numFmtId="0" fontId="36" fillId="13" borderId="61" xfId="0" applyFont="1" applyFill="1" applyBorder="1" applyAlignment="1">
      <alignment vertical="center"/>
    </xf>
    <xf numFmtId="0" fontId="13" fillId="0" borderId="68" xfId="0" applyFont="1" applyFill="1" applyBorder="1" applyAlignment="1">
      <alignment vertical="center"/>
    </xf>
    <xf numFmtId="0" fontId="12" fillId="0" borderId="61" xfId="0" applyFont="1" applyFill="1" applyBorder="1" applyAlignment="1">
      <alignment vertical="center"/>
    </xf>
    <xf numFmtId="0" fontId="15" fillId="4" borderId="48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15" fillId="0" borderId="61" xfId="0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14" borderId="3" xfId="0" applyFont="1" applyFill="1" applyBorder="1" applyAlignment="1">
      <alignment vertical="center"/>
    </xf>
    <xf numFmtId="0" fontId="36" fillId="13" borderId="50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1" fontId="51" fillId="0" borderId="18" xfId="0" applyNumberFormat="1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1" fontId="51" fillId="0" borderId="56" xfId="0" applyNumberFormat="1" applyFont="1" applyFill="1" applyBorder="1" applyAlignment="1">
      <alignment horizontal="center" vertical="center"/>
    </xf>
    <xf numFmtId="168" fontId="51" fillId="0" borderId="18" xfId="0" applyNumberFormat="1" applyFont="1" applyFill="1" applyBorder="1" applyAlignment="1">
      <alignment horizontal="center" vertical="center"/>
    </xf>
    <xf numFmtId="1" fontId="51" fillId="4" borderId="18" xfId="0" applyNumberFormat="1" applyFont="1" applyFill="1" applyBorder="1" applyAlignment="1">
      <alignment horizontal="center" vertical="center"/>
    </xf>
    <xf numFmtId="0" fontId="36" fillId="13" borderId="13" xfId="0" applyFont="1" applyFill="1" applyBorder="1" applyAlignment="1">
      <alignment vertical="center"/>
    </xf>
    <xf numFmtId="1" fontId="51" fillId="0" borderId="6" xfId="0" applyNumberFormat="1" applyFont="1" applyFill="1" applyBorder="1" applyAlignment="1">
      <alignment horizontal="center" vertical="center"/>
    </xf>
    <xf numFmtId="1" fontId="51" fillId="0" borderId="8" xfId="0" applyNumberFormat="1" applyFont="1" applyFill="1" applyBorder="1" applyAlignment="1">
      <alignment horizontal="center" vertical="center"/>
    </xf>
    <xf numFmtId="168" fontId="51" fillId="0" borderId="6" xfId="0" applyNumberFormat="1" applyFont="1" applyFill="1" applyBorder="1" applyAlignment="1">
      <alignment horizontal="center" vertical="center"/>
    </xf>
    <xf numFmtId="1" fontId="51" fillId="4" borderId="6" xfId="0" applyNumberFormat="1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vertical="center"/>
    </xf>
    <xf numFmtId="1" fontId="51" fillId="0" borderId="64" xfId="0" applyNumberFormat="1" applyFont="1" applyFill="1" applyBorder="1" applyAlignment="1">
      <alignment horizontal="center" vertical="center"/>
    </xf>
    <xf numFmtId="0" fontId="51" fillId="0" borderId="64" xfId="0" applyFont="1" applyFill="1" applyBorder="1" applyAlignment="1">
      <alignment horizontal="center" vertical="center"/>
    </xf>
    <xf numFmtId="1" fontId="51" fillId="0" borderId="58" xfId="0" applyNumberFormat="1" applyFont="1" applyFill="1" applyBorder="1" applyAlignment="1">
      <alignment horizontal="center" vertical="center"/>
    </xf>
    <xf numFmtId="168" fontId="51" fillId="0" borderId="64" xfId="0" applyNumberFormat="1" applyFont="1" applyFill="1" applyBorder="1" applyAlignment="1">
      <alignment horizontal="center" vertical="center"/>
    </xf>
    <xf numFmtId="1" fontId="51" fillId="4" borderId="64" xfId="0" applyNumberFormat="1" applyFont="1" applyFill="1" applyBorder="1" applyAlignment="1">
      <alignment horizontal="center" vertical="center"/>
    </xf>
    <xf numFmtId="1" fontId="61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57" fillId="7" borderId="37" xfId="0" applyFont="1" applyFill="1" applyBorder="1" applyAlignment="1">
      <alignment horizontal="center" vertical="center"/>
    </xf>
    <xf numFmtId="0" fontId="57" fillId="7" borderId="39" xfId="0" applyFont="1" applyFill="1" applyBorder="1" applyAlignment="1">
      <alignment horizontal="center" vertical="center"/>
    </xf>
    <xf numFmtId="0" fontId="8" fillId="13" borderId="30" xfId="0" applyFont="1" applyFill="1" applyBorder="1" applyAlignment="1">
      <alignment vertical="center"/>
    </xf>
    <xf numFmtId="0" fontId="8" fillId="13" borderId="19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5" fillId="13" borderId="4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7" fillId="0" borderId="68" xfId="0" applyFont="1" applyFill="1" applyBorder="1" applyAlignment="1">
      <alignment vertical="center"/>
    </xf>
    <xf numFmtId="0" fontId="8" fillId="0" borderId="6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vertical="center"/>
    </xf>
    <xf numFmtId="0" fontId="8" fillId="0" borderId="65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vertical="center"/>
    </xf>
    <xf numFmtId="0" fontId="51" fillId="0" borderId="46" xfId="0" applyFont="1" applyBorder="1" applyAlignment="1">
      <alignment vertical="center"/>
    </xf>
    <xf numFmtId="0" fontId="8" fillId="13" borderId="68" xfId="0" applyFont="1" applyFill="1" applyBorder="1" applyAlignment="1">
      <alignment vertical="center"/>
    </xf>
    <xf numFmtId="0" fontId="8" fillId="13" borderId="63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1" fillId="0" borderId="48" xfId="0" applyFont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8" fillId="4" borderId="62" xfId="0" applyFont="1" applyFill="1" applyBorder="1" applyAlignment="1">
      <alignment horizontal="center" vertical="center"/>
    </xf>
    <xf numFmtId="0" fontId="57" fillId="9" borderId="37" xfId="0" applyFont="1" applyFill="1" applyBorder="1" applyAlignment="1">
      <alignment horizontal="center" vertical="center"/>
    </xf>
    <xf numFmtId="0" fontId="57" fillId="9" borderId="39" xfId="0" applyFont="1" applyFill="1" applyBorder="1" applyAlignment="1">
      <alignment horizontal="center" vertical="center"/>
    </xf>
    <xf numFmtId="0" fontId="57" fillId="9" borderId="38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2" fillId="15" borderId="0" xfId="0" applyFont="1" applyFill="1" applyAlignment="1">
      <alignment horizontal="center" vertical="center"/>
    </xf>
    <xf numFmtId="0" fontId="52" fillId="6" borderId="3" xfId="0" applyFont="1" applyFill="1" applyBorder="1" applyAlignment="1">
      <alignment horizontal="center" vertical="center"/>
    </xf>
    <xf numFmtId="0" fontId="36" fillId="13" borderId="67" xfId="0" applyFont="1" applyFill="1" applyBorder="1" applyAlignment="1">
      <alignment vertical="center"/>
    </xf>
    <xf numFmtId="0" fontId="12" fillId="13" borderId="50" xfId="0" applyFont="1" applyFill="1" applyBorder="1" applyAlignment="1">
      <alignment vertical="center"/>
    </xf>
    <xf numFmtId="0" fontId="51" fillId="13" borderId="3" xfId="0" applyFont="1" applyFill="1" applyBorder="1" applyAlignment="1">
      <alignment horizontal="center" vertical="center"/>
    </xf>
    <xf numFmtId="0" fontId="15" fillId="13" borderId="9" xfId="0" applyFont="1" applyFill="1" applyBorder="1" applyAlignment="1">
      <alignment vertical="center"/>
    </xf>
    <xf numFmtId="0" fontId="36" fillId="4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36" fillId="4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36" fillId="0" borderId="48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vertical="center"/>
    </xf>
    <xf numFmtId="0" fontId="36" fillId="4" borderId="62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vertical="center"/>
    </xf>
    <xf numFmtId="0" fontId="1" fillId="0" borderId="61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15" fillId="0" borderId="68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33CC33"/>
      <color rgb="FF00CC00"/>
      <color rgb="FF00FF00"/>
      <color rgb="FFFF66FF"/>
      <color rgb="FF00B050"/>
      <color rgb="FFD2ECB6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99"/>
  <sheetViews>
    <sheetView tabSelected="1" zoomScale="65" zoomScaleNormal="65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7" sqref="C7"/>
    </sheetView>
  </sheetViews>
  <sheetFormatPr baseColWidth="10" defaultColWidth="11.453125" defaultRowHeight="18" x14ac:dyDescent="0.4"/>
  <cols>
    <col min="1" max="1" width="8" style="23" customWidth="1"/>
    <col min="2" max="2" width="8" style="29" customWidth="1"/>
    <col min="3" max="3" width="8" style="50" customWidth="1"/>
    <col min="4" max="4" width="38" style="17" customWidth="1"/>
    <col min="5" max="5" width="10.81640625" style="17" customWidth="1"/>
    <col min="6" max="6" width="10.81640625" style="19" bestFit="1" customWidth="1"/>
    <col min="7" max="7" width="11.453125" style="16" bestFit="1" customWidth="1"/>
    <col min="8" max="8" width="10" style="16" bestFit="1" customWidth="1"/>
    <col min="9" max="9" width="11.08984375" style="16" bestFit="1" customWidth="1"/>
    <col min="10" max="10" width="13.81640625" style="16" customWidth="1"/>
    <col min="11" max="11" width="10" style="16" bestFit="1" customWidth="1"/>
    <col min="12" max="12" width="11.08984375" style="16" bestFit="1" customWidth="1"/>
    <col min="13" max="13" width="11.1796875" style="16" bestFit="1" customWidth="1"/>
    <col min="14" max="15" width="11.08984375" style="16" bestFit="1" customWidth="1"/>
    <col min="16" max="17" width="12.26953125" style="18" bestFit="1" customWidth="1"/>
    <col min="18" max="20" width="11.6328125" style="18" bestFit="1" customWidth="1"/>
    <col min="21" max="16384" width="11.453125" style="17"/>
  </cols>
  <sheetData>
    <row r="1" spans="1:22" x14ac:dyDescent="0.4">
      <c r="A1" s="29"/>
      <c r="C1" s="51"/>
    </row>
    <row r="2" spans="1:22" s="29" customFormat="1" ht="46" x14ac:dyDescent="1">
      <c r="A2" s="317" t="s">
        <v>0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</row>
    <row r="3" spans="1:22" x14ac:dyDescent="0.4">
      <c r="C3" s="51"/>
      <c r="D3" s="30"/>
      <c r="E3" s="30"/>
      <c r="F3" s="16"/>
      <c r="G3" s="17"/>
      <c r="H3" s="17"/>
      <c r="I3" s="17"/>
      <c r="J3" s="17"/>
      <c r="K3" s="17"/>
      <c r="L3" s="17"/>
      <c r="M3" s="17"/>
      <c r="N3" s="17"/>
      <c r="O3" s="17"/>
    </row>
    <row r="4" spans="1:22" ht="23.5" x14ac:dyDescent="0.55000000000000004">
      <c r="A4" s="316" t="s">
        <v>288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</row>
    <row r="5" spans="1:22" ht="18" customHeight="1" x14ac:dyDescent="0.4">
      <c r="A5" s="311" t="s">
        <v>96</v>
      </c>
      <c r="B5" s="311"/>
      <c r="C5" s="311"/>
      <c r="D5" s="312" t="s">
        <v>4</v>
      </c>
      <c r="E5" s="314" t="s">
        <v>5</v>
      </c>
      <c r="F5" s="31" t="s">
        <v>289</v>
      </c>
      <c r="G5" s="32" t="s">
        <v>328</v>
      </c>
      <c r="H5" s="33">
        <v>44288</v>
      </c>
      <c r="I5" s="33">
        <v>44297</v>
      </c>
      <c r="J5" s="33">
        <v>44325</v>
      </c>
      <c r="K5" s="33">
        <v>44381</v>
      </c>
      <c r="L5" s="33">
        <v>44395</v>
      </c>
      <c r="M5" s="33">
        <v>44409</v>
      </c>
      <c r="N5" s="33">
        <v>44423</v>
      </c>
      <c r="O5" s="33">
        <v>44458</v>
      </c>
      <c r="P5" s="33">
        <v>44480</v>
      </c>
      <c r="Q5" s="33">
        <v>44500</v>
      </c>
      <c r="R5" s="33">
        <v>44507</v>
      </c>
      <c r="S5" s="33">
        <v>44535</v>
      </c>
      <c r="T5" s="33">
        <v>44538</v>
      </c>
    </row>
    <row r="6" spans="1:22" s="36" customFormat="1" ht="30.75" customHeight="1" x14ac:dyDescent="0.4">
      <c r="A6" s="34">
        <v>2019</v>
      </c>
      <c r="B6" s="301" t="s">
        <v>97</v>
      </c>
      <c r="C6" s="49">
        <v>2021</v>
      </c>
      <c r="D6" s="313"/>
      <c r="E6" s="315"/>
      <c r="F6" s="47" t="s">
        <v>147</v>
      </c>
      <c r="G6" s="35" t="s">
        <v>150</v>
      </c>
      <c r="H6" s="35" t="s">
        <v>384</v>
      </c>
      <c r="I6" s="35" t="s">
        <v>358</v>
      </c>
      <c r="J6" s="35" t="s">
        <v>386</v>
      </c>
      <c r="K6" s="35" t="s">
        <v>415</v>
      </c>
      <c r="L6" s="35" t="s">
        <v>433</v>
      </c>
      <c r="M6" s="35" t="s">
        <v>449</v>
      </c>
      <c r="N6" s="35" t="s">
        <v>453</v>
      </c>
      <c r="O6" s="35" t="s">
        <v>462</v>
      </c>
      <c r="P6" s="35" t="s">
        <v>500</v>
      </c>
      <c r="Q6" s="35" t="s">
        <v>526</v>
      </c>
      <c r="R6" s="35" t="s">
        <v>537</v>
      </c>
      <c r="S6" s="35" t="s">
        <v>539</v>
      </c>
      <c r="T6" s="35" t="s">
        <v>538</v>
      </c>
    </row>
    <row r="7" spans="1:22" s="36" customFormat="1" ht="18.5" x14ac:dyDescent="0.4">
      <c r="A7" s="48">
        <v>16</v>
      </c>
      <c r="B7" s="301">
        <v>1</v>
      </c>
      <c r="C7" s="49">
        <v>1</v>
      </c>
      <c r="D7" s="37" t="s">
        <v>40</v>
      </c>
      <c r="E7" s="219">
        <f>F7+G7+H7+I7+J7+K7+L7+M7+N7+O7+P7+Q7+R7+S7+T7</f>
        <v>4231.5</v>
      </c>
      <c r="F7" s="38">
        <v>136.88</v>
      </c>
      <c r="G7" s="38">
        <v>340.62</v>
      </c>
      <c r="H7" s="39">
        <v>269.58</v>
      </c>
      <c r="I7" s="40">
        <v>120</v>
      </c>
      <c r="J7" s="40">
        <v>449.66</v>
      </c>
      <c r="K7" s="39">
        <v>204.5</v>
      </c>
      <c r="L7" s="39">
        <v>436.66</v>
      </c>
      <c r="M7" s="39">
        <v>309</v>
      </c>
      <c r="N7" s="39">
        <v>60</v>
      </c>
      <c r="O7" s="39">
        <v>295</v>
      </c>
      <c r="P7" s="287">
        <v>255.3</v>
      </c>
      <c r="Q7" s="287">
        <v>273.3</v>
      </c>
      <c r="R7" s="287">
        <v>264</v>
      </c>
      <c r="S7" s="287">
        <v>374.25</v>
      </c>
      <c r="T7" s="287">
        <v>442.75</v>
      </c>
      <c r="U7" s="17"/>
      <c r="V7" s="17"/>
    </row>
    <row r="8" spans="1:22" s="36" customFormat="1" ht="18.5" x14ac:dyDescent="0.4">
      <c r="A8" s="48">
        <v>8</v>
      </c>
      <c r="B8" s="301">
        <v>2</v>
      </c>
      <c r="C8" s="49">
        <v>2</v>
      </c>
      <c r="D8" s="37" t="s">
        <v>20</v>
      </c>
      <c r="E8" s="219">
        <f>F8+G8+H8+I8+J8+K8+L8+M8+N8+O8+P8+Q8+R8+S8+T8</f>
        <v>3776.6099999999997</v>
      </c>
      <c r="F8" s="38">
        <v>236.5</v>
      </c>
      <c r="G8" s="38">
        <v>311.38</v>
      </c>
      <c r="H8" s="39">
        <v>250</v>
      </c>
      <c r="I8" s="40">
        <v>16</v>
      </c>
      <c r="J8" s="39">
        <v>188</v>
      </c>
      <c r="K8" s="39">
        <v>199.66</v>
      </c>
      <c r="L8" s="39">
        <v>62.16</v>
      </c>
      <c r="M8" s="39">
        <v>468</v>
      </c>
      <c r="N8" s="39">
        <v>97.5</v>
      </c>
      <c r="O8" s="39">
        <v>422.5</v>
      </c>
      <c r="P8" s="287">
        <v>335.66</v>
      </c>
      <c r="Q8" s="287">
        <v>310</v>
      </c>
      <c r="R8" s="287">
        <v>276.25</v>
      </c>
      <c r="S8" s="287">
        <v>320</v>
      </c>
      <c r="T8" s="287">
        <v>283</v>
      </c>
      <c r="U8" s="17"/>
      <c r="V8" s="17"/>
    </row>
    <row r="9" spans="1:22" ht="18.5" x14ac:dyDescent="0.4">
      <c r="A9" s="48">
        <v>5</v>
      </c>
      <c r="B9" s="301">
        <v>3</v>
      </c>
      <c r="C9" s="49">
        <v>3</v>
      </c>
      <c r="D9" s="37" t="s">
        <v>42</v>
      </c>
      <c r="E9" s="219">
        <f>F9+G9+H9+I9+J9+K9+L9+M9+N9+O9+P9+Q9+R9+S9+T9</f>
        <v>3496.84</v>
      </c>
      <c r="F9" s="38">
        <v>310.25</v>
      </c>
      <c r="G9" s="38">
        <v>292.87</v>
      </c>
      <c r="H9" s="39">
        <v>218.75</v>
      </c>
      <c r="I9" s="40">
        <v>127.75</v>
      </c>
      <c r="J9" s="40">
        <v>273.83</v>
      </c>
      <c r="K9" s="39">
        <v>352.5</v>
      </c>
      <c r="L9" s="39">
        <v>245</v>
      </c>
      <c r="M9" s="39">
        <v>235.6</v>
      </c>
      <c r="N9" s="39">
        <v>17.5</v>
      </c>
      <c r="O9" s="39">
        <v>162</v>
      </c>
      <c r="P9" s="287">
        <v>374.5</v>
      </c>
      <c r="Q9" s="287">
        <v>204.55</v>
      </c>
      <c r="R9" s="287">
        <v>210.25</v>
      </c>
      <c r="S9" s="287">
        <v>293.5</v>
      </c>
      <c r="T9" s="287">
        <v>177.99</v>
      </c>
      <c r="U9" s="45"/>
      <c r="V9" s="45"/>
    </row>
    <row r="10" spans="1:22" s="42" customFormat="1" ht="18.5" x14ac:dyDescent="0.4">
      <c r="A10" s="48">
        <v>1</v>
      </c>
      <c r="B10" s="301">
        <v>4</v>
      </c>
      <c r="C10" s="49">
        <v>4</v>
      </c>
      <c r="D10" s="37" t="s">
        <v>29</v>
      </c>
      <c r="E10" s="219">
        <f>F10+G10+H10+I10+J10+K10+L10+M10+N10+O10+P10+Q10+R10+S10+T10</f>
        <v>2983.53</v>
      </c>
      <c r="F10" s="38">
        <v>355.3</v>
      </c>
      <c r="G10" s="38">
        <v>307.5</v>
      </c>
      <c r="H10" s="39">
        <v>295</v>
      </c>
      <c r="I10" s="40">
        <v>79.25</v>
      </c>
      <c r="J10" s="40">
        <v>368.66</v>
      </c>
      <c r="K10" s="39">
        <v>208.66</v>
      </c>
      <c r="L10" s="39">
        <v>206.66</v>
      </c>
      <c r="M10" s="39">
        <v>226.5</v>
      </c>
      <c r="N10" s="39">
        <v>118</v>
      </c>
      <c r="O10" s="39">
        <v>175</v>
      </c>
      <c r="P10" s="287">
        <v>150.5</v>
      </c>
      <c r="Q10" s="287">
        <v>135</v>
      </c>
      <c r="R10" s="287">
        <v>170</v>
      </c>
      <c r="S10" s="287">
        <v>117.5</v>
      </c>
      <c r="T10" s="287">
        <v>70</v>
      </c>
      <c r="U10" s="17"/>
      <c r="V10" s="17"/>
    </row>
    <row r="11" spans="1:22" ht="18.5" x14ac:dyDescent="0.4">
      <c r="A11" s="48">
        <v>2</v>
      </c>
      <c r="B11" s="301">
        <v>5</v>
      </c>
      <c r="C11" s="49">
        <v>5</v>
      </c>
      <c r="D11" s="37" t="s">
        <v>30</v>
      </c>
      <c r="E11" s="219">
        <f>F11+G11+H11+I11+J11+K11+L11+M11+N11+O11+P11+Q11+R11+S11+T11</f>
        <v>2443.7800000000002</v>
      </c>
      <c r="F11" s="38">
        <v>201.88</v>
      </c>
      <c r="G11" s="38">
        <v>185.62</v>
      </c>
      <c r="H11" s="39">
        <v>195.7</v>
      </c>
      <c r="I11" s="40"/>
      <c r="J11" s="40">
        <v>161.5</v>
      </c>
      <c r="K11" s="39">
        <v>197.66</v>
      </c>
      <c r="L11" s="39">
        <v>202.5</v>
      </c>
      <c r="M11" s="39">
        <v>177</v>
      </c>
      <c r="N11" s="39">
        <v>275</v>
      </c>
      <c r="O11" s="39">
        <v>62.5</v>
      </c>
      <c r="P11" s="287">
        <v>233</v>
      </c>
      <c r="Q11" s="287">
        <v>158</v>
      </c>
      <c r="R11" s="287">
        <v>110</v>
      </c>
      <c r="S11" s="287">
        <v>150</v>
      </c>
      <c r="T11" s="287">
        <v>133.41999999999999</v>
      </c>
    </row>
    <row r="12" spans="1:22" ht="18.5" x14ac:dyDescent="0.4">
      <c r="A12" s="48">
        <v>3</v>
      </c>
      <c r="B12" s="301">
        <v>6</v>
      </c>
      <c r="C12" s="49">
        <v>6</v>
      </c>
      <c r="D12" s="37" t="s">
        <v>31</v>
      </c>
      <c r="E12" s="219">
        <f>F12+G12+H12+I12+J12+K12+L12+M12+N12+O12+P12+Q12+R12+S12+T12</f>
        <v>2420.77</v>
      </c>
      <c r="F12" s="38">
        <v>283.11</v>
      </c>
      <c r="G12" s="38">
        <v>181.25</v>
      </c>
      <c r="H12" s="39">
        <v>110.5</v>
      </c>
      <c r="I12" s="40">
        <v>103</v>
      </c>
      <c r="J12" s="39">
        <v>135</v>
      </c>
      <c r="K12" s="39">
        <v>271.5</v>
      </c>
      <c r="L12" s="39">
        <v>185</v>
      </c>
      <c r="M12" s="39">
        <v>170</v>
      </c>
      <c r="N12" s="39">
        <v>51</v>
      </c>
      <c r="O12" s="39">
        <v>171.33</v>
      </c>
      <c r="P12" s="287">
        <v>240.83</v>
      </c>
      <c r="Q12" s="287">
        <v>115</v>
      </c>
      <c r="R12" s="287">
        <v>178.75</v>
      </c>
      <c r="S12" s="287">
        <v>98.5</v>
      </c>
      <c r="T12" s="287">
        <v>126</v>
      </c>
    </row>
    <row r="13" spans="1:22" ht="18.5" x14ac:dyDescent="0.4">
      <c r="A13" s="48">
        <v>24</v>
      </c>
      <c r="B13" s="301">
        <v>7</v>
      </c>
      <c r="C13" s="49">
        <v>7</v>
      </c>
      <c r="D13" s="37" t="s">
        <v>14</v>
      </c>
      <c r="E13" s="219">
        <f>F13+G13+H13+I13+J13+K13+L13+M13+N13+O13+P13+Q13+R13+S13+T13</f>
        <v>2207.56</v>
      </c>
      <c r="F13" s="38">
        <v>43.64</v>
      </c>
      <c r="G13" s="38">
        <v>125</v>
      </c>
      <c r="H13" s="39">
        <v>160</v>
      </c>
      <c r="I13" s="40"/>
      <c r="J13" s="39">
        <v>147.5</v>
      </c>
      <c r="K13" s="39">
        <v>257.5</v>
      </c>
      <c r="L13" s="39">
        <v>282</v>
      </c>
      <c r="M13" s="39">
        <v>140</v>
      </c>
      <c r="N13" s="39">
        <v>109</v>
      </c>
      <c r="O13" s="39">
        <v>125</v>
      </c>
      <c r="P13" s="287">
        <v>262.5</v>
      </c>
      <c r="Q13" s="287">
        <v>150.66999999999999</v>
      </c>
      <c r="R13" s="287">
        <v>81.25</v>
      </c>
      <c r="S13" s="287">
        <v>167.5</v>
      </c>
      <c r="T13" s="287">
        <v>156</v>
      </c>
    </row>
    <row r="14" spans="1:22" ht="18.5" x14ac:dyDescent="0.4">
      <c r="A14" s="48">
        <v>7</v>
      </c>
      <c r="B14" s="301">
        <v>8</v>
      </c>
      <c r="C14" s="49">
        <v>8</v>
      </c>
      <c r="D14" s="37" t="s">
        <v>99</v>
      </c>
      <c r="E14" s="219">
        <f>F14+G14+H14+I14+J14+K14+L14+M14+N14+O14+P14+Q14+R14+S14+T14</f>
        <v>1723.85</v>
      </c>
      <c r="F14" s="38">
        <v>249.06</v>
      </c>
      <c r="G14" s="38">
        <v>106.88</v>
      </c>
      <c r="H14" s="39">
        <v>105</v>
      </c>
      <c r="I14" s="40">
        <v>100</v>
      </c>
      <c r="J14" s="40">
        <v>52</v>
      </c>
      <c r="K14" s="39">
        <v>168.16</v>
      </c>
      <c r="L14" s="39">
        <v>148</v>
      </c>
      <c r="M14" s="39">
        <v>33.5</v>
      </c>
      <c r="N14" s="39">
        <v>42</v>
      </c>
      <c r="O14" s="39">
        <v>100</v>
      </c>
      <c r="P14" s="287">
        <v>63.5</v>
      </c>
      <c r="Q14" s="287">
        <v>170</v>
      </c>
      <c r="R14" s="287">
        <v>107</v>
      </c>
      <c r="S14" s="287">
        <v>140</v>
      </c>
      <c r="T14" s="287">
        <v>138.75</v>
      </c>
    </row>
    <row r="15" spans="1:22" ht="18.5" x14ac:dyDescent="0.4">
      <c r="A15" s="48">
        <v>25</v>
      </c>
      <c r="B15" s="301">
        <v>10</v>
      </c>
      <c r="C15" s="49">
        <v>9</v>
      </c>
      <c r="D15" s="37" t="s">
        <v>33</v>
      </c>
      <c r="E15" s="219">
        <f>F15+G15+H15+I15+J15+K15+L15+M15+N15+O15+P15+Q15+R15+S15+T15</f>
        <v>1415.5</v>
      </c>
      <c r="F15" s="38">
        <v>88</v>
      </c>
      <c r="G15" s="38">
        <v>75</v>
      </c>
      <c r="H15" s="39">
        <v>79</v>
      </c>
      <c r="I15" s="40">
        <v>110</v>
      </c>
      <c r="J15" s="40">
        <v>70</v>
      </c>
      <c r="K15" s="39">
        <v>75</v>
      </c>
      <c r="L15" s="39">
        <v>110</v>
      </c>
      <c r="M15" s="39">
        <v>91</v>
      </c>
      <c r="N15" s="39"/>
      <c r="O15" s="39">
        <v>85</v>
      </c>
      <c r="P15" s="287">
        <v>95</v>
      </c>
      <c r="Q15" s="287">
        <v>100</v>
      </c>
      <c r="R15" s="287">
        <v>160</v>
      </c>
      <c r="S15" s="287">
        <v>155</v>
      </c>
      <c r="T15" s="287">
        <v>122.5</v>
      </c>
    </row>
    <row r="16" spans="1:22" ht="18.5" x14ac:dyDescent="0.4">
      <c r="A16" s="48">
        <v>15</v>
      </c>
      <c r="B16" s="301">
        <v>9</v>
      </c>
      <c r="C16" s="49">
        <v>10</v>
      </c>
      <c r="D16" s="37" t="s">
        <v>46</v>
      </c>
      <c r="E16" s="219">
        <f>F16+G16+H16+I16+J16+K16+L16+M16+N16+O16+P16+Q16+R16+S16+T16</f>
        <v>1408.58</v>
      </c>
      <c r="F16" s="38">
        <v>75</v>
      </c>
      <c r="G16" s="38">
        <v>50</v>
      </c>
      <c r="H16" s="39"/>
      <c r="I16" s="40"/>
      <c r="J16" s="40">
        <v>107</v>
      </c>
      <c r="K16" s="39">
        <v>69.5</v>
      </c>
      <c r="L16" s="39">
        <v>67.5</v>
      </c>
      <c r="M16" s="39">
        <v>170</v>
      </c>
      <c r="N16" s="39">
        <v>100</v>
      </c>
      <c r="O16" s="39">
        <v>135</v>
      </c>
      <c r="P16" s="287">
        <v>73.33</v>
      </c>
      <c r="Q16" s="287">
        <v>142.5</v>
      </c>
      <c r="R16" s="287">
        <v>187.5</v>
      </c>
      <c r="S16" s="287">
        <v>123.75</v>
      </c>
      <c r="T16" s="287">
        <v>107.5</v>
      </c>
    </row>
    <row r="17" spans="1:22" ht="18.5" x14ac:dyDescent="0.4">
      <c r="A17" s="48">
        <v>6</v>
      </c>
      <c r="B17" s="301">
        <v>11</v>
      </c>
      <c r="C17" s="49">
        <v>11</v>
      </c>
      <c r="D17" s="37" t="s">
        <v>36</v>
      </c>
      <c r="E17" s="219">
        <f>F17+G17+H17+I17+J17+K17+L17+M17+N17+O17+P17+Q17+R17+S17+T17</f>
        <v>1321.1</v>
      </c>
      <c r="F17" s="38">
        <v>133.75</v>
      </c>
      <c r="G17" s="38">
        <v>170</v>
      </c>
      <c r="H17" s="39">
        <v>276</v>
      </c>
      <c r="I17" s="40"/>
      <c r="J17" s="40">
        <v>32.68</v>
      </c>
      <c r="K17" s="39">
        <v>70</v>
      </c>
      <c r="L17" s="39">
        <v>45</v>
      </c>
      <c r="M17" s="39">
        <v>135</v>
      </c>
      <c r="N17" s="39">
        <v>59</v>
      </c>
      <c r="O17" s="39">
        <v>25</v>
      </c>
      <c r="P17" s="287">
        <v>12</v>
      </c>
      <c r="Q17" s="287">
        <v>115.67</v>
      </c>
      <c r="R17" s="287">
        <v>40</v>
      </c>
      <c r="S17" s="287">
        <v>105</v>
      </c>
      <c r="T17" s="287">
        <v>102</v>
      </c>
    </row>
    <row r="18" spans="1:22" ht="18.5" x14ac:dyDescent="0.4">
      <c r="A18" s="48">
        <v>23</v>
      </c>
      <c r="B18" s="301">
        <v>12</v>
      </c>
      <c r="C18" s="49">
        <v>12</v>
      </c>
      <c r="D18" s="37" t="s">
        <v>38</v>
      </c>
      <c r="E18" s="219">
        <f>F18+G18+H18+I18+J18+K18+L18+M18+N18+O18+P18+Q18+R18+S18+T18</f>
        <v>1240.0300000000002</v>
      </c>
      <c r="F18" s="38">
        <v>104.12</v>
      </c>
      <c r="G18" s="38">
        <v>20</v>
      </c>
      <c r="H18" s="39">
        <v>210</v>
      </c>
      <c r="I18" s="40">
        <v>51.25</v>
      </c>
      <c r="J18" s="40">
        <v>94.33</v>
      </c>
      <c r="K18" s="39">
        <v>62.5</v>
      </c>
      <c r="L18" s="39">
        <v>94</v>
      </c>
      <c r="M18" s="39">
        <v>186</v>
      </c>
      <c r="N18" s="39"/>
      <c r="O18" s="39">
        <v>129.33000000000001</v>
      </c>
      <c r="P18" s="287">
        <v>36</v>
      </c>
      <c r="Q18" s="287">
        <v>70.5</v>
      </c>
      <c r="R18" s="287">
        <v>48</v>
      </c>
      <c r="S18" s="287">
        <v>40</v>
      </c>
      <c r="T18" s="287">
        <v>94</v>
      </c>
    </row>
    <row r="19" spans="1:22" ht="18.5" x14ac:dyDescent="0.4">
      <c r="A19" s="48">
        <v>14</v>
      </c>
      <c r="B19" s="301">
        <v>15</v>
      </c>
      <c r="C19" s="49">
        <v>13</v>
      </c>
      <c r="D19" s="37" t="s">
        <v>22</v>
      </c>
      <c r="E19" s="219">
        <f>F19+G19+H19+I19+J19+K19+L19+M19+N19+O19+P19+Q19+R19+S19+T19</f>
        <v>1145.3499999999999</v>
      </c>
      <c r="F19" s="38">
        <v>31.25</v>
      </c>
      <c r="G19" s="38">
        <v>113.75</v>
      </c>
      <c r="H19" s="39">
        <v>44.5</v>
      </c>
      <c r="I19" s="40">
        <v>105</v>
      </c>
      <c r="J19" s="40">
        <v>23.5</v>
      </c>
      <c r="K19" s="39">
        <v>17</v>
      </c>
      <c r="L19" s="39">
        <v>197</v>
      </c>
      <c r="M19" s="39">
        <v>138.1</v>
      </c>
      <c r="N19" s="39">
        <v>95</v>
      </c>
      <c r="O19" s="39">
        <v>42.5</v>
      </c>
      <c r="P19" s="287">
        <v>100</v>
      </c>
      <c r="Q19" s="287">
        <v>88.75</v>
      </c>
      <c r="R19" s="287">
        <v>40</v>
      </c>
      <c r="S19" s="287">
        <v>20</v>
      </c>
      <c r="T19" s="287">
        <v>89</v>
      </c>
    </row>
    <row r="20" spans="1:22" ht="18.5" x14ac:dyDescent="0.4">
      <c r="A20" s="48">
        <v>43</v>
      </c>
      <c r="B20" s="301">
        <v>14</v>
      </c>
      <c r="C20" s="49">
        <v>14</v>
      </c>
      <c r="D20" s="37" t="s">
        <v>142</v>
      </c>
      <c r="E20" s="219">
        <f>F20+G20+H20+I20+J20+K20+L20+M20+N20+O20+P20+Q20+R20+S20+T20</f>
        <v>1112.68</v>
      </c>
      <c r="F20" s="38"/>
      <c r="G20" s="38">
        <v>112.5</v>
      </c>
      <c r="H20" s="39">
        <v>75</v>
      </c>
      <c r="I20" s="40">
        <v>50</v>
      </c>
      <c r="J20" s="40">
        <v>71.680000000000007</v>
      </c>
      <c r="K20" s="39">
        <v>46.5</v>
      </c>
      <c r="L20" s="39">
        <v>75</v>
      </c>
      <c r="M20" s="39">
        <v>95</v>
      </c>
      <c r="N20" s="39">
        <v>45</v>
      </c>
      <c r="O20" s="39">
        <v>150</v>
      </c>
      <c r="P20" s="287">
        <v>37</v>
      </c>
      <c r="Q20" s="287">
        <v>100</v>
      </c>
      <c r="R20" s="287">
        <v>150</v>
      </c>
      <c r="S20" s="287">
        <v>55</v>
      </c>
      <c r="T20" s="287">
        <v>50</v>
      </c>
    </row>
    <row r="21" spans="1:22" ht="18.5" x14ac:dyDescent="0.4">
      <c r="A21" s="48">
        <v>40</v>
      </c>
      <c r="B21" s="301">
        <v>13</v>
      </c>
      <c r="C21" s="49">
        <v>15</v>
      </c>
      <c r="D21" s="37" t="s">
        <v>101</v>
      </c>
      <c r="E21" s="219">
        <f>F21+G21+H21+I21+J21+K21+L21+M21+N21+O21+P21+Q21+R21+S21+T21</f>
        <v>1106.6099999999999</v>
      </c>
      <c r="F21" s="38">
        <v>339.6</v>
      </c>
      <c r="G21" s="38">
        <v>165.38</v>
      </c>
      <c r="H21" s="39">
        <v>191.5</v>
      </c>
      <c r="I21" s="40">
        <v>54.5</v>
      </c>
      <c r="J21" s="40">
        <v>45</v>
      </c>
      <c r="K21" s="39">
        <v>40</v>
      </c>
      <c r="L21" s="39">
        <v>23</v>
      </c>
      <c r="M21" s="39">
        <v>36</v>
      </c>
      <c r="N21" s="39">
        <v>10</v>
      </c>
      <c r="O21" s="39">
        <v>71</v>
      </c>
      <c r="P21" s="287">
        <v>8.3000000000000007</v>
      </c>
      <c r="Q21" s="287">
        <v>30</v>
      </c>
      <c r="R21" s="287">
        <v>50</v>
      </c>
      <c r="S21" s="287">
        <v>30</v>
      </c>
      <c r="T21" s="287">
        <v>12.33</v>
      </c>
    </row>
    <row r="22" spans="1:22" ht="18.5" x14ac:dyDescent="0.4">
      <c r="A22" s="48">
        <v>21</v>
      </c>
      <c r="B22" s="301">
        <v>16</v>
      </c>
      <c r="C22" s="49">
        <v>16</v>
      </c>
      <c r="D22" s="37" t="s">
        <v>11</v>
      </c>
      <c r="E22" s="219">
        <f>F22+G22+H22+I22+J22+K22+L22+M22+N22+O22+P22+Q22+R22+S22+T22</f>
        <v>1083.8899999999999</v>
      </c>
      <c r="F22" s="38">
        <v>111.56</v>
      </c>
      <c r="G22" s="38">
        <v>250</v>
      </c>
      <c r="H22" s="39">
        <v>30</v>
      </c>
      <c r="I22" s="40"/>
      <c r="J22" s="40">
        <v>186.83</v>
      </c>
      <c r="K22" s="39">
        <v>30</v>
      </c>
      <c r="L22" s="39">
        <v>3</v>
      </c>
      <c r="M22" s="39">
        <v>85</v>
      </c>
      <c r="N22" s="39">
        <v>81.67</v>
      </c>
      <c r="O22" s="39">
        <v>20.5</v>
      </c>
      <c r="P22" s="287">
        <v>115</v>
      </c>
      <c r="Q22" s="287">
        <v>17.329999999999998</v>
      </c>
      <c r="R22" s="287">
        <v>35</v>
      </c>
      <c r="S22" s="287">
        <v>77</v>
      </c>
      <c r="T22" s="287">
        <v>41</v>
      </c>
    </row>
    <row r="23" spans="1:22" ht="18.5" x14ac:dyDescent="0.4">
      <c r="A23" s="48">
        <v>17</v>
      </c>
      <c r="B23" s="301">
        <v>17</v>
      </c>
      <c r="C23" s="49">
        <v>17</v>
      </c>
      <c r="D23" s="37" t="s">
        <v>19</v>
      </c>
      <c r="E23" s="219">
        <f>F23+G23+H23+I23+J23+K23+L23+M23+N23+O23+P23+Q23+R23+S23+T23</f>
        <v>1024.33</v>
      </c>
      <c r="F23" s="38">
        <v>24.25</v>
      </c>
      <c r="G23" s="38">
        <v>98.25</v>
      </c>
      <c r="H23" s="39">
        <v>62.5</v>
      </c>
      <c r="I23" s="40"/>
      <c r="J23" s="40">
        <v>61</v>
      </c>
      <c r="K23" s="39">
        <v>46.5</v>
      </c>
      <c r="L23" s="39">
        <v>72</v>
      </c>
      <c r="M23" s="39">
        <v>155</v>
      </c>
      <c r="N23" s="39"/>
      <c r="O23" s="39">
        <v>100</v>
      </c>
      <c r="P23" s="287">
        <v>45</v>
      </c>
      <c r="Q23" s="287">
        <v>103.25</v>
      </c>
      <c r="R23" s="287">
        <v>143.25</v>
      </c>
      <c r="S23" s="287">
        <v>51</v>
      </c>
      <c r="T23" s="287">
        <v>62.33</v>
      </c>
    </row>
    <row r="24" spans="1:22" ht="18.5" x14ac:dyDescent="0.4">
      <c r="A24" s="48">
        <v>13</v>
      </c>
      <c r="B24" s="301">
        <v>18</v>
      </c>
      <c r="C24" s="49">
        <v>18</v>
      </c>
      <c r="D24" s="44" t="s">
        <v>12</v>
      </c>
      <c r="E24" s="219">
        <f>F24+G24+H24+I24+J24+K24+L24+M24+N24+O24+P24+Q24+R24+S24+T24</f>
        <v>842.41</v>
      </c>
      <c r="F24" s="38">
        <v>87.5</v>
      </c>
      <c r="G24" s="38">
        <v>33.75</v>
      </c>
      <c r="H24" s="39">
        <v>15</v>
      </c>
      <c r="I24" s="40"/>
      <c r="J24" s="40">
        <v>73.33</v>
      </c>
      <c r="K24" s="39">
        <v>15.67</v>
      </c>
      <c r="L24" s="39">
        <v>15</v>
      </c>
      <c r="M24" s="39">
        <v>74</v>
      </c>
      <c r="N24" s="39">
        <v>70</v>
      </c>
      <c r="O24" s="39">
        <v>168</v>
      </c>
      <c r="P24" s="287">
        <v>61</v>
      </c>
      <c r="Q24" s="287">
        <v>33.5</v>
      </c>
      <c r="R24" s="287">
        <v>60</v>
      </c>
      <c r="S24" s="287">
        <v>65.66</v>
      </c>
      <c r="T24" s="287">
        <v>70</v>
      </c>
      <c r="U24" s="36"/>
      <c r="V24" s="36"/>
    </row>
    <row r="25" spans="1:22" ht="18.5" x14ac:dyDescent="0.4">
      <c r="A25" s="48">
        <v>28</v>
      </c>
      <c r="B25" s="301">
        <v>20</v>
      </c>
      <c r="C25" s="49">
        <v>19</v>
      </c>
      <c r="D25" s="37" t="s">
        <v>35</v>
      </c>
      <c r="E25" s="219">
        <f>F25+G25+H25+I25+J25+K25+L25+M25+N25+O25+P25+Q25+R25+S25+T25</f>
        <v>756.95999999999992</v>
      </c>
      <c r="F25" s="38">
        <v>66.930000000000007</v>
      </c>
      <c r="G25" s="38">
        <v>27.5</v>
      </c>
      <c r="H25" s="39">
        <v>66</v>
      </c>
      <c r="I25" s="40"/>
      <c r="J25" s="40">
        <v>50.2</v>
      </c>
      <c r="K25" s="39">
        <v>85</v>
      </c>
      <c r="L25" s="39">
        <v>140</v>
      </c>
      <c r="M25" s="39">
        <v>49</v>
      </c>
      <c r="N25" s="39">
        <v>95</v>
      </c>
      <c r="O25" s="39">
        <v>72</v>
      </c>
      <c r="P25" s="287">
        <v>44.17</v>
      </c>
      <c r="Q25" s="287">
        <v>17.5</v>
      </c>
      <c r="R25" s="287">
        <v>21.66</v>
      </c>
      <c r="S25" s="287"/>
      <c r="T25" s="287">
        <v>22</v>
      </c>
    </row>
    <row r="26" spans="1:22" ht="18.5" x14ac:dyDescent="0.4">
      <c r="A26" s="48">
        <v>20</v>
      </c>
      <c r="B26" s="301">
        <v>21</v>
      </c>
      <c r="C26" s="49">
        <v>20</v>
      </c>
      <c r="D26" s="37" t="s">
        <v>17</v>
      </c>
      <c r="E26" s="219">
        <f>F26+G26+H26+I26+J26+K26+L26+M26+N26+O26+P26+Q26+R26+S26+T26</f>
        <v>748.16</v>
      </c>
      <c r="F26" s="38">
        <v>66.66</v>
      </c>
      <c r="G26" s="38">
        <v>125</v>
      </c>
      <c r="H26" s="39">
        <v>38</v>
      </c>
      <c r="I26" s="40"/>
      <c r="J26" s="40">
        <v>35</v>
      </c>
      <c r="K26" s="39">
        <v>100</v>
      </c>
      <c r="L26" s="39">
        <v>2</v>
      </c>
      <c r="M26" s="39">
        <v>30</v>
      </c>
      <c r="N26" s="39">
        <v>85</v>
      </c>
      <c r="O26" s="39">
        <v>35</v>
      </c>
      <c r="P26" s="287">
        <v>9</v>
      </c>
      <c r="Q26" s="287">
        <v>100</v>
      </c>
      <c r="R26" s="287">
        <v>45</v>
      </c>
      <c r="S26" s="287">
        <v>17.5</v>
      </c>
      <c r="T26" s="287">
        <v>60</v>
      </c>
    </row>
    <row r="27" spans="1:22" ht="18.5" x14ac:dyDescent="0.4">
      <c r="A27" s="48">
        <v>10</v>
      </c>
      <c r="B27" s="301">
        <v>19</v>
      </c>
      <c r="C27" s="49">
        <v>21</v>
      </c>
      <c r="D27" s="37" t="s">
        <v>28</v>
      </c>
      <c r="E27" s="219">
        <f>F27+G27+H27+I27+J27+K27+L27+M27+N27+O27+P27+Q27+R27+S27+T27</f>
        <v>743.81999999999994</v>
      </c>
      <c r="F27" s="38"/>
      <c r="G27" s="38"/>
      <c r="H27" s="39">
        <v>75</v>
      </c>
      <c r="I27" s="40">
        <v>41.25</v>
      </c>
      <c r="J27" s="40">
        <v>70</v>
      </c>
      <c r="K27" s="39">
        <v>74.5</v>
      </c>
      <c r="L27" s="39">
        <v>55</v>
      </c>
      <c r="M27" s="39"/>
      <c r="N27" s="39"/>
      <c r="O27" s="39">
        <v>103</v>
      </c>
      <c r="P27" s="287">
        <v>120</v>
      </c>
      <c r="Q27" s="287">
        <v>121.32</v>
      </c>
      <c r="R27" s="287">
        <v>83.75</v>
      </c>
      <c r="S27" s="287"/>
      <c r="T27" s="287"/>
    </row>
    <row r="28" spans="1:22" ht="18.5" x14ac:dyDescent="0.4">
      <c r="A28" s="48">
        <v>22</v>
      </c>
      <c r="B28" s="301">
        <v>23</v>
      </c>
      <c r="C28" s="49">
        <v>22</v>
      </c>
      <c r="D28" s="37" t="s">
        <v>27</v>
      </c>
      <c r="E28" s="219">
        <f>F28+G28+H28+I28+J28+K28+L28+M28+N28+O28+P28+Q28+R28+S28+T28</f>
        <v>699.81999999999994</v>
      </c>
      <c r="F28" s="38">
        <v>98.44</v>
      </c>
      <c r="G28" s="38">
        <v>16.88</v>
      </c>
      <c r="H28" s="39">
        <v>90</v>
      </c>
      <c r="I28" s="40"/>
      <c r="J28" s="40">
        <v>2</v>
      </c>
      <c r="K28" s="39">
        <v>70</v>
      </c>
      <c r="L28" s="39">
        <v>62.5</v>
      </c>
      <c r="M28" s="39">
        <v>36</v>
      </c>
      <c r="N28" s="39">
        <v>90</v>
      </c>
      <c r="O28" s="39">
        <v>16</v>
      </c>
      <c r="P28" s="287">
        <v>6</v>
      </c>
      <c r="Q28" s="287">
        <v>42</v>
      </c>
      <c r="R28" s="287"/>
      <c r="S28" s="287">
        <v>70</v>
      </c>
      <c r="T28" s="287">
        <v>100</v>
      </c>
    </row>
    <row r="29" spans="1:22" ht="18.5" x14ac:dyDescent="0.4">
      <c r="A29" s="48">
        <v>4</v>
      </c>
      <c r="B29" s="301">
        <v>22</v>
      </c>
      <c r="C29" s="49">
        <v>23</v>
      </c>
      <c r="D29" s="37" t="s">
        <v>13</v>
      </c>
      <c r="E29" s="219">
        <f>F29+G29+H29+I29+J29+K29+L29+M29+N29+O29+P29+Q29+R29+S29+T29</f>
        <v>680.46</v>
      </c>
      <c r="F29" s="38">
        <v>118.75</v>
      </c>
      <c r="G29" s="38">
        <v>64.38</v>
      </c>
      <c r="H29" s="39">
        <v>47.5</v>
      </c>
      <c r="I29" s="40"/>
      <c r="J29" s="40">
        <v>58.5</v>
      </c>
      <c r="K29" s="39">
        <v>65</v>
      </c>
      <c r="L29" s="39"/>
      <c r="M29" s="39">
        <v>63.5</v>
      </c>
      <c r="N29" s="39">
        <v>72.5</v>
      </c>
      <c r="O29" s="39">
        <v>61.33</v>
      </c>
      <c r="P29" s="287">
        <v>55</v>
      </c>
      <c r="Q29" s="287"/>
      <c r="R29" s="287"/>
      <c r="S29" s="287"/>
      <c r="T29" s="287">
        <v>74</v>
      </c>
    </row>
    <row r="30" spans="1:22" ht="18.5" x14ac:dyDescent="0.4">
      <c r="A30" s="48">
        <v>56</v>
      </c>
      <c r="B30" s="301">
        <v>24</v>
      </c>
      <c r="C30" s="49">
        <v>24</v>
      </c>
      <c r="D30" s="37" t="s">
        <v>125</v>
      </c>
      <c r="E30" s="219">
        <f>F30+G30+H30+I30+J30+K30+L30+M30+N30+O30+P30+Q30+R30+S30+T30</f>
        <v>656.73</v>
      </c>
      <c r="F30" s="38">
        <v>62.5</v>
      </c>
      <c r="G30" s="38">
        <v>150</v>
      </c>
      <c r="H30" s="39">
        <v>2</v>
      </c>
      <c r="I30" s="40"/>
      <c r="J30" s="40">
        <v>30</v>
      </c>
      <c r="K30" s="39">
        <v>13.5</v>
      </c>
      <c r="L30" s="39">
        <v>100</v>
      </c>
      <c r="M30" s="39">
        <v>10</v>
      </c>
      <c r="N30" s="39">
        <v>11</v>
      </c>
      <c r="O30" s="39">
        <v>17.399999999999999</v>
      </c>
      <c r="P30" s="287">
        <v>53.33</v>
      </c>
      <c r="Q30" s="287">
        <v>34</v>
      </c>
      <c r="R30" s="287"/>
      <c r="S30" s="287">
        <v>60</v>
      </c>
      <c r="T30" s="287">
        <v>113</v>
      </c>
    </row>
    <row r="31" spans="1:22" ht="18.5" x14ac:dyDescent="0.4">
      <c r="A31" s="48">
        <v>12</v>
      </c>
      <c r="B31" s="301">
        <v>26</v>
      </c>
      <c r="C31" s="49">
        <v>25</v>
      </c>
      <c r="D31" s="37" t="s">
        <v>10</v>
      </c>
      <c r="E31" s="219">
        <f>F31+G31+H31+I31+J31+K31+L31+M31+N31+O31+P31+Q31+R31+S31+T31</f>
        <v>582.20000000000005</v>
      </c>
      <c r="F31" s="38">
        <v>50</v>
      </c>
      <c r="G31" s="38">
        <v>57</v>
      </c>
      <c r="H31" s="39">
        <v>38</v>
      </c>
      <c r="I31" s="40">
        <v>54</v>
      </c>
      <c r="J31" s="40"/>
      <c r="K31" s="39">
        <v>60</v>
      </c>
      <c r="L31" s="39">
        <v>35</v>
      </c>
      <c r="M31" s="39">
        <v>35</v>
      </c>
      <c r="N31" s="39">
        <v>3</v>
      </c>
      <c r="O31" s="39">
        <v>35</v>
      </c>
      <c r="P31" s="287">
        <v>46.7</v>
      </c>
      <c r="Q31" s="287">
        <v>50</v>
      </c>
      <c r="R31" s="287">
        <v>20</v>
      </c>
      <c r="S31" s="287">
        <v>50</v>
      </c>
      <c r="T31" s="287">
        <v>48.5</v>
      </c>
    </row>
    <row r="32" spans="1:22" ht="18.5" x14ac:dyDescent="0.4">
      <c r="A32" s="48">
        <v>18</v>
      </c>
      <c r="B32" s="301">
        <v>25</v>
      </c>
      <c r="C32" s="49">
        <v>26</v>
      </c>
      <c r="D32" s="37" t="s">
        <v>26</v>
      </c>
      <c r="E32" s="219">
        <f>F32+G32+H32+I32+J32+K32+L32+M32+N32+O32+P32+Q32+R32+S32+T32</f>
        <v>561.25</v>
      </c>
      <c r="F32" s="38">
        <v>3.75</v>
      </c>
      <c r="G32" s="38">
        <v>90.75</v>
      </c>
      <c r="H32" s="39">
        <v>15.5</v>
      </c>
      <c r="I32" s="40"/>
      <c r="J32" s="40">
        <v>41</v>
      </c>
      <c r="K32" s="39">
        <v>25</v>
      </c>
      <c r="L32" s="39">
        <v>58</v>
      </c>
      <c r="M32" s="39"/>
      <c r="N32" s="39"/>
      <c r="O32" s="39">
        <v>35</v>
      </c>
      <c r="P32" s="287">
        <v>40</v>
      </c>
      <c r="Q32" s="287">
        <v>188</v>
      </c>
      <c r="R32" s="287">
        <v>31.25</v>
      </c>
      <c r="S32" s="287">
        <v>8</v>
      </c>
      <c r="T32" s="287">
        <v>25</v>
      </c>
    </row>
    <row r="33" spans="1:22" ht="18.5" x14ac:dyDescent="0.4">
      <c r="A33" s="48">
        <v>31</v>
      </c>
      <c r="B33" s="301">
        <v>28</v>
      </c>
      <c r="C33" s="49">
        <v>27</v>
      </c>
      <c r="D33" s="37" t="s">
        <v>23</v>
      </c>
      <c r="E33" s="219">
        <f>F33+G33+H33+I33+J33+K33+L33+M33+N33+O33+P33+Q33+R33+S33+T33</f>
        <v>422.2</v>
      </c>
      <c r="F33" s="38">
        <v>15</v>
      </c>
      <c r="G33" s="38">
        <v>30</v>
      </c>
      <c r="H33" s="39">
        <v>12</v>
      </c>
      <c r="I33" s="40">
        <v>60</v>
      </c>
      <c r="J33" s="40">
        <v>30</v>
      </c>
      <c r="K33" s="39">
        <v>25</v>
      </c>
      <c r="L33" s="39">
        <v>37.5</v>
      </c>
      <c r="M33" s="39">
        <v>10</v>
      </c>
      <c r="N33" s="39"/>
      <c r="O33" s="39">
        <v>15</v>
      </c>
      <c r="P33" s="287">
        <v>42.7</v>
      </c>
      <c r="Q33" s="287">
        <v>35</v>
      </c>
      <c r="R33" s="287">
        <v>50</v>
      </c>
      <c r="S33" s="287">
        <v>17.5</v>
      </c>
      <c r="T33" s="287">
        <v>42.5</v>
      </c>
    </row>
    <row r="34" spans="1:22" ht="18.5" x14ac:dyDescent="0.4">
      <c r="A34" s="48">
        <v>37</v>
      </c>
      <c r="B34" s="301">
        <v>27</v>
      </c>
      <c r="C34" s="49">
        <v>28</v>
      </c>
      <c r="D34" s="37" t="s">
        <v>48</v>
      </c>
      <c r="E34" s="219">
        <f>F34+G34+H34+I34+J34+K34+L34+M34+N34+O34+P34+Q34+R34+S34+T34</f>
        <v>409</v>
      </c>
      <c r="F34" s="38"/>
      <c r="G34" s="38">
        <v>50</v>
      </c>
      <c r="H34" s="39">
        <v>25</v>
      </c>
      <c r="I34" s="40"/>
      <c r="J34" s="40">
        <v>79</v>
      </c>
      <c r="K34" s="39">
        <v>15</v>
      </c>
      <c r="L34" s="39">
        <v>137</v>
      </c>
      <c r="M34" s="39">
        <v>8</v>
      </c>
      <c r="N34" s="39"/>
      <c r="O34" s="39">
        <v>25</v>
      </c>
      <c r="P34" s="287">
        <v>50</v>
      </c>
      <c r="Q34" s="287">
        <v>20</v>
      </c>
      <c r="R34" s="287"/>
      <c r="S34" s="287"/>
      <c r="T34" s="287"/>
    </row>
    <row r="35" spans="1:22" ht="18.5" x14ac:dyDescent="0.4">
      <c r="A35" s="48">
        <v>33</v>
      </c>
      <c r="B35" s="301">
        <v>32</v>
      </c>
      <c r="C35" s="49">
        <v>29</v>
      </c>
      <c r="D35" s="37" t="s">
        <v>9</v>
      </c>
      <c r="E35" s="219">
        <f>F35+G35+H35+I35+J35+K35+L35+M35+N35+O35+P35+Q35+R35+S35+T35</f>
        <v>379.78</v>
      </c>
      <c r="F35" s="38">
        <v>1.25</v>
      </c>
      <c r="G35" s="38">
        <v>53.75</v>
      </c>
      <c r="H35" s="39"/>
      <c r="I35" s="40"/>
      <c r="J35" s="39">
        <v>88.2</v>
      </c>
      <c r="K35" s="39">
        <v>4</v>
      </c>
      <c r="L35" s="39">
        <v>9</v>
      </c>
      <c r="M35" s="39"/>
      <c r="N35" s="39">
        <v>11</v>
      </c>
      <c r="O35" s="39"/>
      <c r="P35" s="287">
        <v>72.58</v>
      </c>
      <c r="Q35" s="287"/>
      <c r="R35" s="287"/>
      <c r="S35" s="287">
        <v>70</v>
      </c>
      <c r="T35" s="287">
        <v>70</v>
      </c>
    </row>
    <row r="36" spans="1:22" ht="18.5" x14ac:dyDescent="0.4">
      <c r="A36" s="48">
        <v>19</v>
      </c>
      <c r="B36" s="301">
        <v>29</v>
      </c>
      <c r="C36" s="49">
        <v>30</v>
      </c>
      <c r="D36" s="37" t="s">
        <v>100</v>
      </c>
      <c r="E36" s="219">
        <f>F36+G36+H36+I36+J36+K36+L36+M36+N36+O36+P36+Q36+R36+S36+T36</f>
        <v>369.5</v>
      </c>
      <c r="F36" s="38"/>
      <c r="G36" s="38">
        <v>62.5</v>
      </c>
      <c r="H36" s="39"/>
      <c r="I36" s="40"/>
      <c r="J36" s="40">
        <v>100</v>
      </c>
      <c r="K36" s="39">
        <v>100</v>
      </c>
      <c r="L36" s="39"/>
      <c r="M36" s="39"/>
      <c r="N36" s="39"/>
      <c r="O36" s="39">
        <v>107</v>
      </c>
      <c r="P36" s="287"/>
      <c r="Q36" s="287"/>
      <c r="R36" s="287"/>
      <c r="S36" s="287"/>
      <c r="T36" s="287"/>
    </row>
    <row r="37" spans="1:22" ht="18.5" x14ac:dyDescent="0.4">
      <c r="A37" s="48">
        <v>44</v>
      </c>
      <c r="B37" s="301">
        <v>30</v>
      </c>
      <c r="C37" s="49">
        <v>31</v>
      </c>
      <c r="D37" s="37" t="s">
        <v>86</v>
      </c>
      <c r="E37" s="219">
        <f>F37+G37+H37+I37+J37+K37+L37+M37+N37+O37+P37+Q37+R37+S37+T37</f>
        <v>344</v>
      </c>
      <c r="F37" s="38">
        <v>25</v>
      </c>
      <c r="G37" s="38">
        <v>50</v>
      </c>
      <c r="H37" s="39"/>
      <c r="I37" s="40"/>
      <c r="J37" s="40">
        <v>9</v>
      </c>
      <c r="K37" s="39">
        <v>50</v>
      </c>
      <c r="L37" s="39"/>
      <c r="M37" s="39"/>
      <c r="N37" s="39">
        <v>25</v>
      </c>
      <c r="O37" s="39">
        <v>40</v>
      </c>
      <c r="P37" s="287">
        <v>20</v>
      </c>
      <c r="Q37" s="287">
        <v>15</v>
      </c>
      <c r="R37" s="287">
        <v>100</v>
      </c>
      <c r="S37" s="287"/>
      <c r="T37" s="287">
        <v>10</v>
      </c>
    </row>
    <row r="38" spans="1:22" ht="18.5" x14ac:dyDescent="0.4">
      <c r="A38" s="48">
        <v>45</v>
      </c>
      <c r="B38" s="301">
        <v>31</v>
      </c>
      <c r="C38" s="49">
        <v>32</v>
      </c>
      <c r="D38" s="37" t="s">
        <v>104</v>
      </c>
      <c r="E38" s="219">
        <f>F38+G38+H38+I38+J38+K38+L38+M38+N38+O38+P38+Q38+R38+S38+T38</f>
        <v>327.02</v>
      </c>
      <c r="F38" s="38">
        <v>78.12</v>
      </c>
      <c r="G38" s="38">
        <v>82.5</v>
      </c>
      <c r="H38" s="39">
        <v>3</v>
      </c>
      <c r="I38" s="40"/>
      <c r="J38" s="40"/>
      <c r="K38" s="39">
        <v>30</v>
      </c>
      <c r="L38" s="39">
        <v>8</v>
      </c>
      <c r="M38" s="39"/>
      <c r="N38" s="39"/>
      <c r="O38" s="39">
        <v>70.400000000000006</v>
      </c>
      <c r="P38" s="287">
        <v>49</v>
      </c>
      <c r="Q38" s="287"/>
      <c r="R38" s="287"/>
      <c r="S38" s="287">
        <v>6</v>
      </c>
      <c r="T38" s="287"/>
    </row>
    <row r="39" spans="1:22" ht="18.5" x14ac:dyDescent="0.4">
      <c r="A39" s="48">
        <v>30</v>
      </c>
      <c r="B39" s="301">
        <v>33</v>
      </c>
      <c r="C39" s="49">
        <v>33</v>
      </c>
      <c r="D39" s="37" t="s">
        <v>34</v>
      </c>
      <c r="E39" s="219">
        <f>F39+G39+H39+I39+J39+K39+L39+M39+N39+O39+P39+Q39+R39+S39+T39</f>
        <v>319.91999999999996</v>
      </c>
      <c r="F39" s="38"/>
      <c r="G39" s="38">
        <v>13.75</v>
      </c>
      <c r="H39" s="39">
        <v>35</v>
      </c>
      <c r="I39" s="40"/>
      <c r="J39" s="40">
        <v>1.5</v>
      </c>
      <c r="K39" s="39"/>
      <c r="L39" s="39"/>
      <c r="M39" s="39">
        <v>7</v>
      </c>
      <c r="N39" s="39">
        <v>2</v>
      </c>
      <c r="O39" s="39"/>
      <c r="P39" s="287">
        <v>9</v>
      </c>
      <c r="Q39" s="287">
        <v>100</v>
      </c>
      <c r="R39" s="287">
        <v>15.67</v>
      </c>
      <c r="S39" s="287">
        <v>115</v>
      </c>
      <c r="T39" s="287">
        <v>21</v>
      </c>
    </row>
    <row r="40" spans="1:22" ht="18.5" x14ac:dyDescent="0.4">
      <c r="A40" s="48"/>
      <c r="B40" s="301">
        <v>34</v>
      </c>
      <c r="C40" s="49">
        <v>34</v>
      </c>
      <c r="D40" s="53" t="s">
        <v>278</v>
      </c>
      <c r="E40" s="219">
        <f>F40+G40+H40+I40+J40+K40+L40+M40+N40+O40+P40+Q40+R40+S40+T40</f>
        <v>287.95</v>
      </c>
      <c r="F40" s="38">
        <v>0.62</v>
      </c>
      <c r="G40" s="38">
        <v>5</v>
      </c>
      <c r="H40" s="39">
        <v>2</v>
      </c>
      <c r="I40" s="40"/>
      <c r="J40" s="40">
        <v>58.5</v>
      </c>
      <c r="K40" s="39">
        <v>72.5</v>
      </c>
      <c r="L40" s="39">
        <v>42.5</v>
      </c>
      <c r="M40" s="39">
        <v>26</v>
      </c>
      <c r="N40" s="39">
        <v>2</v>
      </c>
      <c r="O40" s="39">
        <v>53.33</v>
      </c>
      <c r="P40" s="287">
        <v>0.5</v>
      </c>
      <c r="Q40" s="287">
        <v>25</v>
      </c>
      <c r="R40" s="287"/>
      <c r="S40" s="287"/>
      <c r="T40" s="287"/>
    </row>
    <row r="41" spans="1:22" s="36" customFormat="1" ht="18.5" x14ac:dyDescent="0.4">
      <c r="A41" s="48">
        <v>41</v>
      </c>
      <c r="B41" s="301">
        <v>35</v>
      </c>
      <c r="C41" s="49">
        <v>35</v>
      </c>
      <c r="D41" s="37" t="s">
        <v>108</v>
      </c>
      <c r="E41" s="219">
        <f>F41+G41+H41+I41+J41+K41+L41+M41+N41+O41+P41+Q41+R41+S41+T41</f>
        <v>250</v>
      </c>
      <c r="F41" s="38">
        <v>7.5</v>
      </c>
      <c r="G41" s="38">
        <v>12.5</v>
      </c>
      <c r="H41" s="39">
        <v>10</v>
      </c>
      <c r="I41" s="40"/>
      <c r="J41" s="39"/>
      <c r="K41" s="39">
        <v>70</v>
      </c>
      <c r="L41" s="39"/>
      <c r="M41" s="39">
        <v>10</v>
      </c>
      <c r="N41" s="39">
        <v>45</v>
      </c>
      <c r="O41" s="39"/>
      <c r="P41" s="287"/>
      <c r="Q41" s="287">
        <v>10</v>
      </c>
      <c r="R41" s="287"/>
      <c r="S41" s="287">
        <v>85</v>
      </c>
      <c r="T41" s="287"/>
      <c r="U41" s="17"/>
      <c r="V41" s="17"/>
    </row>
    <row r="42" spans="1:22" ht="18.5" x14ac:dyDescent="0.4">
      <c r="A42" s="48"/>
      <c r="B42" s="301">
        <v>37</v>
      </c>
      <c r="C42" s="49">
        <v>36</v>
      </c>
      <c r="D42" s="37" t="s">
        <v>291</v>
      </c>
      <c r="E42" s="219">
        <f>F42+G42+H42+I42+J42+K42+L42+M42+N42+O42+P42+Q42+R42+S42+T42</f>
        <v>238.48</v>
      </c>
      <c r="F42" s="38">
        <v>12.3</v>
      </c>
      <c r="G42" s="38">
        <v>20</v>
      </c>
      <c r="H42" s="39">
        <v>5.25</v>
      </c>
      <c r="I42" s="40">
        <v>12</v>
      </c>
      <c r="J42" s="39">
        <v>12.33</v>
      </c>
      <c r="K42" s="39">
        <v>50</v>
      </c>
      <c r="L42" s="39"/>
      <c r="M42" s="39">
        <v>15.6</v>
      </c>
      <c r="N42" s="39"/>
      <c r="O42" s="39">
        <v>20</v>
      </c>
      <c r="P42" s="287">
        <v>15</v>
      </c>
      <c r="Q42" s="287">
        <v>1</v>
      </c>
      <c r="R42" s="287">
        <v>15</v>
      </c>
      <c r="S42" s="287">
        <v>40</v>
      </c>
      <c r="T42" s="287">
        <v>20</v>
      </c>
    </row>
    <row r="43" spans="1:22" ht="18.5" x14ac:dyDescent="0.4">
      <c r="A43" s="48">
        <v>35</v>
      </c>
      <c r="B43" s="301">
        <v>36</v>
      </c>
      <c r="C43" s="49">
        <v>37</v>
      </c>
      <c r="D43" s="37" t="s">
        <v>16</v>
      </c>
      <c r="E43" s="219">
        <f>F43+G43+H43+I43+J43+K43+L43+M43+N43+O43+P43+Q43+R43+S43+T43</f>
        <v>220</v>
      </c>
      <c r="F43" s="38">
        <v>8</v>
      </c>
      <c r="G43" s="38"/>
      <c r="H43" s="39">
        <v>20</v>
      </c>
      <c r="I43" s="40">
        <v>1</v>
      </c>
      <c r="J43" s="39">
        <v>13.5</v>
      </c>
      <c r="K43" s="39"/>
      <c r="L43" s="39"/>
      <c r="M43" s="39"/>
      <c r="N43" s="39"/>
      <c r="O43" s="39">
        <v>12</v>
      </c>
      <c r="P43" s="287"/>
      <c r="Q43" s="287">
        <v>58</v>
      </c>
      <c r="R43" s="287">
        <v>107.5</v>
      </c>
      <c r="S43" s="287"/>
      <c r="T43" s="287"/>
    </row>
    <row r="44" spans="1:22" ht="18.5" x14ac:dyDescent="0.4">
      <c r="A44" s="48">
        <v>56</v>
      </c>
      <c r="B44" s="301">
        <v>38</v>
      </c>
      <c r="C44" s="49">
        <v>38</v>
      </c>
      <c r="D44" s="37" t="s">
        <v>126</v>
      </c>
      <c r="E44" s="219">
        <f>F44+G44+H44+I44+J44+K44+L44+M44+N44+O44+P44+Q44+R44+S44+T44</f>
        <v>214.32999999999998</v>
      </c>
      <c r="F44" s="38">
        <v>43.75</v>
      </c>
      <c r="G44" s="38">
        <v>6.25</v>
      </c>
      <c r="H44" s="39">
        <v>3</v>
      </c>
      <c r="I44" s="40"/>
      <c r="J44" s="39"/>
      <c r="K44" s="39"/>
      <c r="L44" s="39">
        <v>17.5</v>
      </c>
      <c r="M44" s="39">
        <v>1.5</v>
      </c>
      <c r="N44" s="39">
        <v>11</v>
      </c>
      <c r="O44" s="39"/>
      <c r="P44" s="287">
        <v>53.33</v>
      </c>
      <c r="Q44" s="287">
        <v>20</v>
      </c>
      <c r="R44" s="287">
        <v>30</v>
      </c>
      <c r="S44" s="287">
        <v>20</v>
      </c>
      <c r="T44" s="287">
        <v>8</v>
      </c>
    </row>
    <row r="45" spans="1:22" ht="18.5" x14ac:dyDescent="0.4">
      <c r="A45" s="48">
        <v>50</v>
      </c>
      <c r="B45" s="301">
        <v>39</v>
      </c>
      <c r="C45" s="49">
        <v>39</v>
      </c>
      <c r="D45" s="37" t="s">
        <v>8</v>
      </c>
      <c r="E45" s="219">
        <f>F45+G45+H45+I45+J45+K45+L45+M45+N45+O45+P45+Q45+R45+S45+T45</f>
        <v>153.32999999999998</v>
      </c>
      <c r="F45" s="38"/>
      <c r="G45" s="38"/>
      <c r="H45" s="39"/>
      <c r="I45" s="40"/>
      <c r="J45" s="40"/>
      <c r="K45" s="39"/>
      <c r="L45" s="39">
        <v>100</v>
      </c>
      <c r="M45" s="39"/>
      <c r="N45" s="39"/>
      <c r="O45" s="39"/>
      <c r="P45" s="287">
        <v>53.33</v>
      </c>
      <c r="Q45" s="287"/>
      <c r="R45" s="287"/>
      <c r="S45" s="287"/>
      <c r="T45" s="287"/>
    </row>
    <row r="46" spans="1:22" ht="18.5" x14ac:dyDescent="0.4">
      <c r="A46" s="48">
        <v>56</v>
      </c>
      <c r="B46" s="301">
        <v>40</v>
      </c>
      <c r="C46" s="49">
        <v>40</v>
      </c>
      <c r="D46" s="37" t="s">
        <v>128</v>
      </c>
      <c r="E46" s="219">
        <f>F46+G46+H46+I46+J46+K46+L46+M46+N46+O46+P46+Q46+R46+S46+T46</f>
        <v>124.5</v>
      </c>
      <c r="F46" s="38">
        <v>7.5</v>
      </c>
      <c r="G46" s="38"/>
      <c r="H46" s="39"/>
      <c r="I46" s="40"/>
      <c r="J46" s="41"/>
      <c r="K46" s="39"/>
      <c r="L46" s="39"/>
      <c r="M46" s="39">
        <v>1</v>
      </c>
      <c r="N46" s="39">
        <v>113</v>
      </c>
      <c r="O46" s="39">
        <v>3</v>
      </c>
      <c r="P46" s="287"/>
      <c r="Q46" s="287"/>
      <c r="R46" s="287"/>
      <c r="S46" s="287"/>
      <c r="T46" s="287"/>
    </row>
    <row r="47" spans="1:22" ht="18.5" x14ac:dyDescent="0.4">
      <c r="A47" s="48">
        <v>26</v>
      </c>
      <c r="B47" s="301">
        <v>41</v>
      </c>
      <c r="C47" s="49">
        <v>41</v>
      </c>
      <c r="D47" s="37" t="s">
        <v>39</v>
      </c>
      <c r="E47" s="219">
        <f>F47+G47+H47+I47+J47+K47+L47+M47+N47+O47+P47+Q47+R47+S47+T47</f>
        <v>122.81</v>
      </c>
      <c r="F47" s="38">
        <v>32.81</v>
      </c>
      <c r="G47" s="38"/>
      <c r="H47" s="39"/>
      <c r="I47" s="40"/>
      <c r="J47" s="40">
        <v>40</v>
      </c>
      <c r="K47" s="39"/>
      <c r="L47" s="39"/>
      <c r="M47" s="39"/>
      <c r="N47" s="39"/>
      <c r="O47" s="39">
        <v>50</v>
      </c>
      <c r="P47" s="287"/>
      <c r="Q47" s="287"/>
      <c r="R47" s="287"/>
      <c r="S47" s="287"/>
      <c r="T47" s="287"/>
    </row>
    <row r="48" spans="1:22" ht="18.5" x14ac:dyDescent="0.4">
      <c r="A48" s="48">
        <v>34</v>
      </c>
      <c r="B48" s="301">
        <v>42</v>
      </c>
      <c r="C48" s="49">
        <v>42</v>
      </c>
      <c r="D48" s="37" t="s">
        <v>41</v>
      </c>
      <c r="E48" s="219">
        <f>F48+G48+H48+I48+J48+K48+L48+M48+N48+O48+P48+Q48+R48+S48+T48</f>
        <v>112.25</v>
      </c>
      <c r="F48" s="38">
        <v>1.25</v>
      </c>
      <c r="G48" s="38"/>
      <c r="H48" s="39"/>
      <c r="I48" s="40"/>
      <c r="J48" s="40"/>
      <c r="K48" s="39"/>
      <c r="L48" s="39"/>
      <c r="M48" s="41"/>
      <c r="N48" s="41"/>
      <c r="O48" s="39">
        <v>100</v>
      </c>
      <c r="P48" s="287">
        <v>11</v>
      </c>
      <c r="Q48" s="287"/>
      <c r="R48" s="287"/>
      <c r="S48" s="287"/>
      <c r="T48" s="287"/>
    </row>
    <row r="49" spans="1:22" ht="18.5" x14ac:dyDescent="0.4">
      <c r="A49" s="48">
        <v>48</v>
      </c>
      <c r="B49" s="301">
        <v>43</v>
      </c>
      <c r="C49" s="49">
        <v>43</v>
      </c>
      <c r="D49" s="37" t="s">
        <v>112</v>
      </c>
      <c r="E49" s="219">
        <f>F49+G49+H49+I49+J49+K49+L49+M49+N49+O49+P49+Q49+R49+S49+T49</f>
        <v>87.5</v>
      </c>
      <c r="F49" s="38"/>
      <c r="G49" s="38"/>
      <c r="H49" s="39">
        <v>15</v>
      </c>
      <c r="I49" s="40">
        <v>30</v>
      </c>
      <c r="J49" s="39">
        <v>25</v>
      </c>
      <c r="K49" s="39"/>
      <c r="L49" s="39"/>
      <c r="M49" s="39"/>
      <c r="N49" s="39"/>
      <c r="O49" s="39">
        <v>17.5</v>
      </c>
      <c r="P49" s="287"/>
      <c r="Q49" s="287"/>
      <c r="R49" s="287"/>
      <c r="S49" s="287"/>
      <c r="T49" s="287"/>
    </row>
    <row r="50" spans="1:22" ht="18.5" x14ac:dyDescent="0.4">
      <c r="A50" s="48">
        <v>36</v>
      </c>
      <c r="B50" s="301">
        <v>44</v>
      </c>
      <c r="C50" s="49">
        <v>44</v>
      </c>
      <c r="D50" s="37" t="s">
        <v>102</v>
      </c>
      <c r="E50" s="219">
        <f>F50+G50+H50+I50+J50+K50+L50+M50+N50+O50+P50+Q50+R50+S50+T50</f>
        <v>70</v>
      </c>
      <c r="F50" s="38"/>
      <c r="G50" s="38"/>
      <c r="H50" s="39">
        <v>70</v>
      </c>
      <c r="I50" s="40"/>
      <c r="J50" s="40"/>
      <c r="K50" s="39"/>
      <c r="L50" s="39"/>
      <c r="M50" s="39"/>
      <c r="N50" s="39"/>
      <c r="O50" s="39"/>
      <c r="P50" s="287"/>
      <c r="Q50" s="287"/>
      <c r="R50" s="287"/>
      <c r="S50" s="287"/>
      <c r="T50" s="287"/>
      <c r="U50" s="42"/>
      <c r="V50" s="42"/>
    </row>
    <row r="51" spans="1:22" ht="18.5" x14ac:dyDescent="0.4">
      <c r="A51" s="48">
        <v>46</v>
      </c>
      <c r="B51" s="301">
        <v>45</v>
      </c>
      <c r="C51" s="49">
        <v>45</v>
      </c>
      <c r="D51" s="37" t="s">
        <v>24</v>
      </c>
      <c r="E51" s="219">
        <f>F51+G51+H51+I51+J51+K51+L51+M51+N51+O51+P51+Q51+R51+S51+T51</f>
        <v>64.5</v>
      </c>
      <c r="F51" s="38"/>
      <c r="G51" s="38"/>
      <c r="H51" s="39"/>
      <c r="I51" s="40"/>
      <c r="J51" s="41"/>
      <c r="K51" s="39"/>
      <c r="L51" s="39"/>
      <c r="M51" s="41"/>
      <c r="N51" s="41"/>
      <c r="O51" s="39"/>
      <c r="P51" s="287">
        <v>64.5</v>
      </c>
      <c r="Q51" s="287"/>
      <c r="R51" s="287"/>
      <c r="S51" s="287"/>
      <c r="T51" s="287"/>
    </row>
    <row r="52" spans="1:22" ht="18.5" x14ac:dyDescent="0.4">
      <c r="A52" s="48"/>
      <c r="B52" s="301">
        <v>46</v>
      </c>
      <c r="C52" s="49">
        <v>46</v>
      </c>
      <c r="D52" s="37" t="s">
        <v>367</v>
      </c>
      <c r="E52" s="219">
        <f>F52+G52+H52+I52+J52+K52+L52+M52+N52+O52+P52+Q52+R52+S52+T52</f>
        <v>40</v>
      </c>
      <c r="F52" s="38"/>
      <c r="G52" s="38"/>
      <c r="H52" s="39">
        <v>40</v>
      </c>
      <c r="I52" s="40"/>
      <c r="J52" s="40"/>
      <c r="K52" s="39"/>
      <c r="L52" s="39"/>
      <c r="M52" s="39"/>
      <c r="N52" s="39"/>
      <c r="O52" s="39"/>
      <c r="P52" s="287"/>
      <c r="Q52" s="287"/>
      <c r="R52" s="287"/>
      <c r="S52" s="287"/>
      <c r="T52" s="287"/>
    </row>
    <row r="53" spans="1:22" ht="18.5" x14ac:dyDescent="0.4">
      <c r="A53" s="48">
        <v>56</v>
      </c>
      <c r="B53" s="301">
        <v>47</v>
      </c>
      <c r="C53" s="49">
        <v>47</v>
      </c>
      <c r="D53" s="43" t="s">
        <v>290</v>
      </c>
      <c r="E53" s="219">
        <f>F53+G53+H53+I53+J53+K53+L53+M53+N53+O53+P53+Q53+R53+S53+T53</f>
        <v>34</v>
      </c>
      <c r="F53" s="38"/>
      <c r="G53" s="38"/>
      <c r="H53" s="39"/>
      <c r="I53" s="40"/>
      <c r="J53" s="40">
        <v>4</v>
      </c>
      <c r="K53" s="39">
        <v>30</v>
      </c>
      <c r="L53" s="39"/>
      <c r="M53" s="41"/>
      <c r="N53" s="41"/>
      <c r="O53" s="39"/>
      <c r="P53" s="287"/>
      <c r="Q53" s="287"/>
      <c r="R53" s="287"/>
      <c r="S53" s="287"/>
      <c r="T53" s="287"/>
    </row>
    <row r="54" spans="1:22" ht="18.5" x14ac:dyDescent="0.4">
      <c r="A54" s="48">
        <v>56</v>
      </c>
      <c r="B54" s="301">
        <v>48</v>
      </c>
      <c r="C54" s="49">
        <v>48</v>
      </c>
      <c r="D54" s="43" t="s">
        <v>391</v>
      </c>
      <c r="E54" s="219">
        <f>F54+G54+H54+I54+J54+K54+L54+M54+N54+O54+P54+Q54+R54+S54+T54</f>
        <v>27.5</v>
      </c>
      <c r="F54" s="38"/>
      <c r="G54" s="38"/>
      <c r="H54" s="39"/>
      <c r="I54" s="40"/>
      <c r="J54" s="40">
        <v>17.5</v>
      </c>
      <c r="K54" s="39">
        <v>10</v>
      </c>
      <c r="L54" s="39"/>
      <c r="M54" s="41"/>
      <c r="N54" s="41"/>
      <c r="O54" s="39"/>
      <c r="P54" s="287"/>
      <c r="Q54" s="287"/>
      <c r="R54" s="287"/>
      <c r="S54" s="287"/>
      <c r="T54" s="287"/>
    </row>
    <row r="55" spans="1:22" ht="18.5" x14ac:dyDescent="0.4">
      <c r="A55" s="48">
        <v>56</v>
      </c>
      <c r="B55" s="301">
        <v>49</v>
      </c>
      <c r="C55" s="49">
        <v>49</v>
      </c>
      <c r="D55" s="37" t="s">
        <v>129</v>
      </c>
      <c r="E55" s="219">
        <f>F55+G55+H55+I55+J55+K55+L55+M55+N55+O55+P55+Q55+R55+S55+T55</f>
        <v>20</v>
      </c>
      <c r="F55" s="38"/>
      <c r="G55" s="38"/>
      <c r="H55" s="39"/>
      <c r="I55" s="40"/>
      <c r="J55" s="40"/>
      <c r="K55" s="39"/>
      <c r="L55" s="39"/>
      <c r="M55" s="41"/>
      <c r="N55" s="41"/>
      <c r="O55" s="39"/>
      <c r="P55" s="287">
        <v>20</v>
      </c>
      <c r="Q55" s="287"/>
      <c r="R55" s="287"/>
      <c r="S55" s="287"/>
      <c r="T55" s="287"/>
    </row>
    <row r="56" spans="1:22" ht="18.5" x14ac:dyDescent="0.4">
      <c r="A56" s="48">
        <v>29</v>
      </c>
      <c r="B56" s="301">
        <v>50</v>
      </c>
      <c r="C56" s="49">
        <v>50</v>
      </c>
      <c r="D56" s="37" t="s">
        <v>32</v>
      </c>
      <c r="E56" s="219">
        <f>F56+G56+H56+I56+J56+K56+L56+M56+N56+O56+P56+Q56+R56+S56+T56</f>
        <v>19</v>
      </c>
      <c r="F56" s="38"/>
      <c r="G56" s="38"/>
      <c r="H56" s="39">
        <v>2</v>
      </c>
      <c r="I56" s="40"/>
      <c r="J56" s="40"/>
      <c r="K56" s="39"/>
      <c r="L56" s="39"/>
      <c r="M56" s="41"/>
      <c r="N56" s="41"/>
      <c r="O56" s="39">
        <v>10</v>
      </c>
      <c r="P56" s="287"/>
      <c r="Q56" s="287"/>
      <c r="R56" s="287"/>
      <c r="S56" s="287">
        <v>7</v>
      </c>
      <c r="T56" s="287"/>
    </row>
    <row r="57" spans="1:22" ht="18.5" x14ac:dyDescent="0.4">
      <c r="A57" s="48"/>
      <c r="B57" s="301">
        <v>51</v>
      </c>
      <c r="C57" s="49">
        <v>51</v>
      </c>
      <c r="D57" s="37" t="s">
        <v>370</v>
      </c>
      <c r="E57" s="219">
        <f>F57+G57+H57+I57+J57+K57+L57+M57+N57+O57+P57+Q57+R57+S57+T57</f>
        <v>8.66</v>
      </c>
      <c r="F57" s="38"/>
      <c r="G57" s="38"/>
      <c r="H57" s="39">
        <v>8.66</v>
      </c>
      <c r="I57" s="40"/>
      <c r="J57" s="40"/>
      <c r="K57" s="39"/>
      <c r="L57" s="39"/>
      <c r="M57" s="41"/>
      <c r="N57" s="41"/>
      <c r="O57" s="39"/>
      <c r="P57" s="287"/>
      <c r="Q57" s="287"/>
      <c r="R57" s="287"/>
      <c r="S57" s="287"/>
      <c r="T57" s="287"/>
    </row>
    <row r="58" spans="1:22" ht="18.5" x14ac:dyDescent="0.4">
      <c r="A58" s="48">
        <v>56</v>
      </c>
      <c r="B58" s="301">
        <v>52</v>
      </c>
      <c r="C58" s="49">
        <v>52</v>
      </c>
      <c r="D58" s="37" t="s">
        <v>138</v>
      </c>
      <c r="E58" s="219">
        <f>F58+G58+H58+I58+J58+K58+L58+M58+N58+O58+P58+Q58+R58+S58+T58</f>
        <v>6</v>
      </c>
      <c r="F58" s="38"/>
      <c r="G58" s="38"/>
      <c r="H58" s="39"/>
      <c r="I58" s="40"/>
      <c r="J58" s="40"/>
      <c r="K58" s="39"/>
      <c r="L58" s="39"/>
      <c r="M58" s="41"/>
      <c r="N58" s="41"/>
      <c r="O58" s="39"/>
      <c r="P58" s="287"/>
      <c r="Q58" s="287"/>
      <c r="R58" s="287"/>
      <c r="S58" s="287"/>
      <c r="T58" s="287">
        <v>6</v>
      </c>
    </row>
    <row r="59" spans="1:22" s="45" customFormat="1" ht="18.5" x14ac:dyDescent="0.4">
      <c r="A59" s="48">
        <v>56</v>
      </c>
      <c r="B59" s="301">
        <v>52</v>
      </c>
      <c r="C59" s="49">
        <v>53</v>
      </c>
      <c r="D59" s="37" t="s">
        <v>116</v>
      </c>
      <c r="E59" s="219">
        <f>F59+G59+H59+I59+J59+K59+L59+M59+N59+O59+P59+Q59+R59+S59+T59</f>
        <v>0</v>
      </c>
      <c r="F59" s="38"/>
      <c r="G59" s="38"/>
      <c r="H59" s="39"/>
      <c r="I59" s="40"/>
      <c r="J59" s="40"/>
      <c r="K59" s="39"/>
      <c r="L59" s="39"/>
      <c r="M59" s="41"/>
      <c r="N59" s="41"/>
      <c r="O59" s="39"/>
      <c r="P59" s="287"/>
      <c r="Q59" s="287"/>
      <c r="R59" s="287"/>
      <c r="S59" s="287"/>
      <c r="T59" s="287"/>
      <c r="U59" s="36"/>
      <c r="V59" s="36"/>
    </row>
    <row r="60" spans="1:22" ht="18.5" x14ac:dyDescent="0.4">
      <c r="A60" s="48">
        <v>56</v>
      </c>
      <c r="B60" s="301">
        <v>52</v>
      </c>
      <c r="C60" s="49">
        <v>53</v>
      </c>
      <c r="D60" s="37" t="s">
        <v>121</v>
      </c>
      <c r="E60" s="219">
        <f>F60+G60+H60+I60+J60+K60+L60+M60+N60+O60+P60+Q60+R60+S60+T60</f>
        <v>0</v>
      </c>
      <c r="F60" s="38"/>
      <c r="G60" s="38"/>
      <c r="H60" s="39"/>
      <c r="I60" s="40"/>
      <c r="J60" s="40"/>
      <c r="K60" s="39"/>
      <c r="L60" s="39"/>
      <c r="M60" s="41"/>
      <c r="N60" s="41"/>
      <c r="O60" s="39"/>
      <c r="P60" s="287"/>
      <c r="Q60" s="287"/>
      <c r="R60" s="287"/>
      <c r="S60" s="287"/>
      <c r="T60" s="287"/>
    </row>
    <row r="61" spans="1:22" ht="18.5" x14ac:dyDescent="0.4">
      <c r="A61" s="48">
        <v>53</v>
      </c>
      <c r="B61" s="301">
        <v>52</v>
      </c>
      <c r="C61" s="49">
        <v>53</v>
      </c>
      <c r="D61" s="37" t="s">
        <v>37</v>
      </c>
      <c r="E61" s="219">
        <f>F61+G61+H61+I61+J61+K61+L61+M61+N61+O61+P61+Q61+R61+S61+T61</f>
        <v>0</v>
      </c>
      <c r="F61" s="38"/>
      <c r="G61" s="38"/>
      <c r="H61" s="39"/>
      <c r="I61" s="40"/>
      <c r="J61" s="41"/>
      <c r="K61" s="39"/>
      <c r="L61" s="39"/>
      <c r="M61" s="41"/>
      <c r="N61" s="41"/>
      <c r="O61" s="39"/>
      <c r="P61" s="287"/>
      <c r="Q61" s="287"/>
      <c r="R61" s="287"/>
      <c r="S61" s="287"/>
      <c r="T61" s="287"/>
    </row>
    <row r="62" spans="1:22" ht="18.5" x14ac:dyDescent="0.4">
      <c r="A62" s="48">
        <v>56</v>
      </c>
      <c r="B62" s="301">
        <v>52</v>
      </c>
      <c r="C62" s="49">
        <v>53</v>
      </c>
      <c r="D62" s="37" t="s">
        <v>111</v>
      </c>
      <c r="E62" s="219">
        <f>F62+G62+H62+I62+J62+K62+L62+M62+N62+O62+P62+Q62+R62+S62+T62</f>
        <v>0</v>
      </c>
      <c r="F62" s="38"/>
      <c r="G62" s="38"/>
      <c r="H62" s="39"/>
      <c r="I62" s="40"/>
      <c r="J62" s="40"/>
      <c r="K62" s="39"/>
      <c r="L62" s="39"/>
      <c r="M62" s="41"/>
      <c r="N62" s="41"/>
      <c r="O62" s="39"/>
      <c r="P62" s="287"/>
      <c r="Q62" s="287"/>
      <c r="R62" s="287"/>
      <c r="S62" s="287"/>
      <c r="T62" s="287"/>
    </row>
    <row r="63" spans="1:22" ht="18.5" x14ac:dyDescent="0.4">
      <c r="A63" s="48">
        <v>56</v>
      </c>
      <c r="B63" s="301">
        <v>52</v>
      </c>
      <c r="C63" s="49">
        <v>53</v>
      </c>
      <c r="D63" s="37" t="s">
        <v>122</v>
      </c>
      <c r="E63" s="219">
        <f>F63+G63+H63+I63+J63+K63+L63+M63+N63+O63+P63+Q63+R63+S63+T63</f>
        <v>0</v>
      </c>
      <c r="F63" s="38"/>
      <c r="G63" s="38"/>
      <c r="H63" s="39"/>
      <c r="I63" s="40"/>
      <c r="J63" s="40"/>
      <c r="K63" s="39"/>
      <c r="L63" s="39"/>
      <c r="M63" s="41"/>
      <c r="N63" s="41"/>
      <c r="O63" s="39"/>
      <c r="P63" s="287"/>
      <c r="Q63" s="287"/>
      <c r="R63" s="287"/>
      <c r="S63" s="287"/>
      <c r="T63" s="287"/>
    </row>
    <row r="64" spans="1:22" ht="18.5" x14ac:dyDescent="0.4">
      <c r="A64" s="48">
        <v>56</v>
      </c>
      <c r="B64" s="301">
        <v>52</v>
      </c>
      <c r="C64" s="49">
        <v>53</v>
      </c>
      <c r="D64" s="37" t="s">
        <v>123</v>
      </c>
      <c r="E64" s="219">
        <f>F64+G64+H64+I64+J64+K64+L64+M64+N64+O64+P64+Q64+R64+S64+T64</f>
        <v>0</v>
      </c>
      <c r="F64" s="38"/>
      <c r="G64" s="38"/>
      <c r="H64" s="39"/>
      <c r="I64" s="40"/>
      <c r="J64" s="40"/>
      <c r="K64" s="39"/>
      <c r="L64" s="39"/>
      <c r="M64" s="41"/>
      <c r="N64" s="41"/>
      <c r="O64" s="39"/>
      <c r="P64" s="287"/>
      <c r="Q64" s="287"/>
      <c r="R64" s="287"/>
      <c r="S64" s="287"/>
      <c r="T64" s="287"/>
    </row>
    <row r="65" spans="1:22" ht="18.5" x14ac:dyDescent="0.4">
      <c r="A65" s="48">
        <v>55</v>
      </c>
      <c r="B65" s="301">
        <v>52</v>
      </c>
      <c r="C65" s="49">
        <v>53</v>
      </c>
      <c r="D65" s="37" t="s">
        <v>124</v>
      </c>
      <c r="E65" s="219">
        <f>F65+G65+H65+I65+J65+K65+L65+M65+N65+O65+P65+Q65+R65+S65+T65</f>
        <v>0</v>
      </c>
      <c r="F65" s="38"/>
      <c r="G65" s="38"/>
      <c r="H65" s="39"/>
      <c r="I65" s="40"/>
      <c r="J65" s="40"/>
      <c r="K65" s="39"/>
      <c r="L65" s="39"/>
      <c r="M65" s="41"/>
      <c r="N65" s="41"/>
      <c r="O65" s="39"/>
      <c r="P65" s="287"/>
      <c r="Q65" s="287"/>
      <c r="R65" s="287"/>
      <c r="S65" s="287"/>
      <c r="T65" s="287"/>
    </row>
    <row r="66" spans="1:22" ht="18.5" x14ac:dyDescent="0.4">
      <c r="A66" s="48">
        <v>32</v>
      </c>
      <c r="B66" s="301">
        <v>52</v>
      </c>
      <c r="C66" s="49">
        <v>53</v>
      </c>
      <c r="D66" s="44" t="s">
        <v>113</v>
      </c>
      <c r="E66" s="219">
        <f>F66+G66+H66+I66+J66+K66+L66+M66+N66+O66+P66+Q66+R66+S66+T66</f>
        <v>0</v>
      </c>
      <c r="F66" s="38"/>
      <c r="G66" s="38"/>
      <c r="H66" s="39"/>
      <c r="I66" s="40"/>
      <c r="J66" s="40"/>
      <c r="K66" s="39"/>
      <c r="L66" s="39"/>
      <c r="M66" s="41"/>
      <c r="N66" s="41"/>
      <c r="O66" s="39"/>
      <c r="P66" s="287"/>
      <c r="Q66" s="287"/>
      <c r="R66" s="287"/>
      <c r="S66" s="287"/>
      <c r="T66" s="287"/>
    </row>
    <row r="67" spans="1:22" ht="19" thickBot="1" x14ac:dyDescent="0.45">
      <c r="A67" s="48">
        <v>49</v>
      </c>
      <c r="B67" s="301">
        <v>52</v>
      </c>
      <c r="C67" s="49">
        <v>53</v>
      </c>
      <c r="D67" s="37" t="s">
        <v>103</v>
      </c>
      <c r="E67" s="219">
        <f>F67+G67+H67+I67+J67+K67+L67+M67+N67+O67+P67+Q67+R67+S67+T67</f>
        <v>0</v>
      </c>
      <c r="F67" s="38"/>
      <c r="G67" s="38"/>
      <c r="H67" s="39"/>
      <c r="I67" s="40"/>
      <c r="J67" s="40"/>
      <c r="K67" s="39"/>
      <c r="L67" s="39"/>
      <c r="M67" s="41"/>
      <c r="N67" s="41"/>
      <c r="O67" s="39"/>
      <c r="P67" s="287"/>
      <c r="Q67" s="287"/>
      <c r="R67" s="287"/>
      <c r="S67" s="287"/>
      <c r="T67" s="287"/>
    </row>
    <row r="68" spans="1:22" ht="19" thickBot="1" x14ac:dyDescent="0.45">
      <c r="A68" s="48">
        <v>56</v>
      </c>
      <c r="B68" s="301">
        <v>52</v>
      </c>
      <c r="C68" s="49">
        <v>53</v>
      </c>
      <c r="D68" s="211" t="s">
        <v>127</v>
      </c>
      <c r="E68" s="219">
        <f>F68+G68+H68+I68+J68+K68+L68+M68+N68+O68+P68+Q68+R68+S68+T68</f>
        <v>0</v>
      </c>
      <c r="F68" s="38"/>
      <c r="G68" s="38"/>
      <c r="H68" s="39"/>
      <c r="I68" s="40"/>
      <c r="J68" s="40"/>
      <c r="K68" s="39"/>
      <c r="L68" s="39"/>
      <c r="M68" s="41"/>
      <c r="N68" s="41"/>
      <c r="O68" s="39"/>
      <c r="P68" s="287"/>
      <c r="Q68" s="287"/>
      <c r="R68" s="287"/>
      <c r="S68" s="287"/>
      <c r="T68" s="287"/>
    </row>
    <row r="69" spans="1:22" ht="18.5" x14ac:dyDescent="0.4">
      <c r="A69" s="48">
        <v>56</v>
      </c>
      <c r="B69" s="301">
        <v>52</v>
      </c>
      <c r="C69" s="49">
        <v>53</v>
      </c>
      <c r="D69" s="37" t="s">
        <v>106</v>
      </c>
      <c r="E69" s="219">
        <f>F69+G69+H69+I69+J69+K69+L69+M69+N69+O69+P69+Q69+R69+S69+T69</f>
        <v>0</v>
      </c>
      <c r="F69" s="38"/>
      <c r="G69" s="38"/>
      <c r="H69" s="39"/>
      <c r="I69" s="40"/>
      <c r="J69" s="40"/>
      <c r="K69" s="39"/>
      <c r="L69" s="39"/>
      <c r="M69" s="41"/>
      <c r="N69" s="41"/>
      <c r="O69" s="39"/>
      <c r="P69" s="287"/>
      <c r="Q69" s="287"/>
      <c r="R69" s="287"/>
      <c r="S69" s="287"/>
      <c r="T69" s="287"/>
    </row>
    <row r="70" spans="1:22" ht="18.5" x14ac:dyDescent="0.4">
      <c r="A70" s="48">
        <v>56</v>
      </c>
      <c r="B70" s="301">
        <v>52</v>
      </c>
      <c r="C70" s="49">
        <v>53</v>
      </c>
      <c r="D70" s="37" t="s">
        <v>114</v>
      </c>
      <c r="E70" s="219">
        <f>F70+G70+H70+I70+J70+K70+L70+M70+N70+O70+P70+Q70+R70+S70+T70</f>
        <v>0</v>
      </c>
      <c r="F70" s="38"/>
      <c r="G70" s="38"/>
      <c r="H70" s="39"/>
      <c r="I70" s="40"/>
      <c r="J70" s="40"/>
      <c r="K70" s="39"/>
      <c r="L70" s="39"/>
      <c r="M70" s="41"/>
      <c r="N70" s="41"/>
      <c r="O70" s="39"/>
      <c r="P70" s="287"/>
      <c r="Q70" s="287"/>
      <c r="R70" s="287"/>
      <c r="S70" s="287"/>
      <c r="T70" s="287"/>
    </row>
    <row r="71" spans="1:22" ht="18.5" x14ac:dyDescent="0.4">
      <c r="A71" s="48">
        <v>56</v>
      </c>
      <c r="B71" s="301">
        <v>52</v>
      </c>
      <c r="C71" s="49">
        <v>53</v>
      </c>
      <c r="D71" s="37" t="s">
        <v>130</v>
      </c>
      <c r="E71" s="219">
        <f>F71+G71+H71+I71+J71+K71+L71+M71+N71+O71+P71+Q71+R71+S71+T71</f>
        <v>0</v>
      </c>
      <c r="F71" s="38"/>
      <c r="G71" s="38"/>
      <c r="H71" s="39"/>
      <c r="I71" s="40"/>
      <c r="J71" s="40"/>
      <c r="K71" s="39"/>
      <c r="L71" s="39"/>
      <c r="M71" s="41"/>
      <c r="N71" s="41"/>
      <c r="O71" s="39"/>
      <c r="P71" s="287"/>
      <c r="Q71" s="287"/>
      <c r="R71" s="287"/>
      <c r="S71" s="287"/>
      <c r="T71" s="287"/>
    </row>
    <row r="72" spans="1:22" ht="18.5" x14ac:dyDescent="0.4">
      <c r="A72" s="48">
        <v>56</v>
      </c>
      <c r="B72" s="301">
        <v>52</v>
      </c>
      <c r="C72" s="49">
        <v>53</v>
      </c>
      <c r="D72" s="37" t="s">
        <v>131</v>
      </c>
      <c r="E72" s="219">
        <f>F72+G72+H72+I72+J72+K72+L72+M72+N72+O72+P72+Q72+R72+S72+T72</f>
        <v>0</v>
      </c>
      <c r="F72" s="38"/>
      <c r="G72" s="38"/>
      <c r="H72" s="39"/>
      <c r="I72" s="40"/>
      <c r="J72" s="40"/>
      <c r="K72" s="39"/>
      <c r="L72" s="39"/>
      <c r="M72" s="41"/>
      <c r="N72" s="41"/>
      <c r="O72" s="39"/>
      <c r="P72" s="287"/>
      <c r="Q72" s="287"/>
      <c r="R72" s="287"/>
      <c r="S72" s="287"/>
      <c r="T72" s="287"/>
    </row>
    <row r="73" spans="1:22" ht="18.5" x14ac:dyDescent="0.4">
      <c r="A73" s="48">
        <v>56</v>
      </c>
      <c r="B73" s="301">
        <v>52</v>
      </c>
      <c r="C73" s="49">
        <v>53</v>
      </c>
      <c r="D73" s="37" t="s">
        <v>132</v>
      </c>
      <c r="E73" s="219">
        <f>F73+G73+H73+I73+J73+K73+L73+M73+N73+O73+P73+Q73+R73+S73+T73</f>
        <v>0</v>
      </c>
      <c r="F73" s="38"/>
      <c r="G73" s="38"/>
      <c r="H73" s="39"/>
      <c r="I73" s="40"/>
      <c r="J73" s="40"/>
      <c r="K73" s="39"/>
      <c r="L73" s="39"/>
      <c r="M73" s="41"/>
      <c r="N73" s="41"/>
      <c r="O73" s="39"/>
      <c r="P73" s="287"/>
      <c r="Q73" s="287"/>
      <c r="R73" s="287"/>
      <c r="S73" s="287"/>
      <c r="T73" s="287"/>
      <c r="U73" s="36"/>
      <c r="V73" s="36"/>
    </row>
    <row r="74" spans="1:22" ht="18.5" x14ac:dyDescent="0.4">
      <c r="A74" s="48">
        <v>39</v>
      </c>
      <c r="B74" s="301">
        <v>52</v>
      </c>
      <c r="C74" s="49">
        <v>53</v>
      </c>
      <c r="D74" s="43" t="s">
        <v>119</v>
      </c>
      <c r="E74" s="219">
        <f>F74+G74+H74+I74+J74+K74+L74+M74+N74+O74+P74+Q74+R74+S74+T74</f>
        <v>0</v>
      </c>
      <c r="F74" s="38"/>
      <c r="G74" s="38"/>
      <c r="H74" s="39"/>
      <c r="I74" s="40"/>
      <c r="J74" s="39"/>
      <c r="K74" s="39"/>
      <c r="L74" s="39"/>
      <c r="M74" s="41"/>
      <c r="N74" s="41"/>
      <c r="O74" s="39"/>
      <c r="P74" s="287"/>
      <c r="Q74" s="287"/>
      <c r="R74" s="287"/>
      <c r="S74" s="287"/>
      <c r="T74" s="287"/>
    </row>
    <row r="75" spans="1:22" ht="18.5" x14ac:dyDescent="0.4">
      <c r="A75" s="48">
        <v>56</v>
      </c>
      <c r="B75" s="301">
        <v>52</v>
      </c>
      <c r="C75" s="49">
        <v>53</v>
      </c>
      <c r="D75" s="37" t="s">
        <v>133</v>
      </c>
      <c r="E75" s="219">
        <f>F75+G75+H75+I75+J75+K75+L75+M75+N75+O75+P75+Q75+R75+S75+T75</f>
        <v>0</v>
      </c>
      <c r="F75" s="38"/>
      <c r="G75" s="38"/>
      <c r="H75" s="39"/>
      <c r="I75" s="40"/>
      <c r="J75" s="41"/>
      <c r="K75" s="39"/>
      <c r="L75" s="39"/>
      <c r="M75" s="41"/>
      <c r="N75" s="41"/>
      <c r="O75" s="39"/>
      <c r="P75" s="287"/>
      <c r="Q75" s="287"/>
      <c r="R75" s="287"/>
      <c r="S75" s="287"/>
      <c r="T75" s="287"/>
    </row>
    <row r="76" spans="1:22" ht="18.5" x14ac:dyDescent="0.4">
      <c r="A76" s="48">
        <v>56</v>
      </c>
      <c r="B76" s="301">
        <v>52</v>
      </c>
      <c r="C76" s="49">
        <v>53</v>
      </c>
      <c r="D76" s="43" t="s">
        <v>120</v>
      </c>
      <c r="E76" s="219">
        <f>F76+G76+H76+I76+J76+K76+L76+M76+N76+O76+P76+Q76+R76+S76+T76</f>
        <v>0</v>
      </c>
      <c r="F76" s="38"/>
      <c r="G76" s="38"/>
      <c r="H76" s="39"/>
      <c r="I76" s="40"/>
      <c r="J76" s="40"/>
      <c r="K76" s="39"/>
      <c r="L76" s="39"/>
      <c r="M76" s="41"/>
      <c r="N76" s="41"/>
      <c r="O76" s="39"/>
      <c r="P76" s="287"/>
      <c r="Q76" s="287"/>
      <c r="R76" s="287"/>
      <c r="S76" s="287"/>
      <c r="T76" s="287"/>
    </row>
    <row r="77" spans="1:22" ht="18.5" x14ac:dyDescent="0.4">
      <c r="A77" s="48">
        <v>54</v>
      </c>
      <c r="B77" s="301">
        <v>52</v>
      </c>
      <c r="C77" s="49">
        <v>53</v>
      </c>
      <c r="D77" s="43" t="s">
        <v>95</v>
      </c>
      <c r="E77" s="219">
        <f>F77+G77+H77+I77+J77+K77+L77+M77+N77+O77+P77+Q77+R77+S77+T77</f>
        <v>0</v>
      </c>
      <c r="F77" s="38"/>
      <c r="G77" s="38"/>
      <c r="H77" s="39"/>
      <c r="I77" s="40"/>
      <c r="J77" s="40"/>
      <c r="K77" s="39"/>
      <c r="L77" s="39"/>
      <c r="M77" s="41"/>
      <c r="N77" s="41"/>
      <c r="O77" s="39"/>
      <c r="P77" s="287"/>
      <c r="Q77" s="287"/>
      <c r="R77" s="287"/>
      <c r="S77" s="287"/>
      <c r="T77" s="287"/>
    </row>
    <row r="78" spans="1:22" ht="18.5" x14ac:dyDescent="0.4">
      <c r="A78" s="48">
        <v>56</v>
      </c>
      <c r="B78" s="301">
        <v>52</v>
      </c>
      <c r="C78" s="49">
        <v>53</v>
      </c>
      <c r="D78" s="37" t="s">
        <v>115</v>
      </c>
      <c r="E78" s="219">
        <f>F78+G78+H78+I78+J78+K78+L78+M78+N78+O78+P78+Q78+R78+S78+T78</f>
        <v>0</v>
      </c>
      <c r="F78" s="46"/>
      <c r="G78" s="38"/>
      <c r="H78" s="39"/>
      <c r="I78" s="40"/>
      <c r="J78" s="41"/>
      <c r="K78" s="39"/>
      <c r="L78" s="39"/>
      <c r="M78" s="41"/>
      <c r="N78" s="41"/>
      <c r="O78" s="39"/>
      <c r="P78" s="287"/>
      <c r="Q78" s="287"/>
      <c r="R78" s="287"/>
      <c r="S78" s="287"/>
      <c r="T78" s="287"/>
    </row>
    <row r="79" spans="1:22" ht="18.5" x14ac:dyDescent="0.4">
      <c r="A79" s="48">
        <v>38</v>
      </c>
      <c r="B79" s="301">
        <v>52</v>
      </c>
      <c r="C79" s="49">
        <v>53</v>
      </c>
      <c r="D79" s="43" t="s">
        <v>149</v>
      </c>
      <c r="E79" s="219">
        <f>F79+G79+H79+I79+J79+K79+L79+M79+N79+O79+P79+Q79+R79+S79+T79</f>
        <v>0</v>
      </c>
      <c r="F79" s="38"/>
      <c r="G79" s="38"/>
      <c r="H79" s="39"/>
      <c r="I79" s="40"/>
      <c r="J79" s="40"/>
      <c r="K79" s="39"/>
      <c r="L79" s="39"/>
      <c r="M79" s="41"/>
      <c r="N79" s="41"/>
      <c r="O79" s="39"/>
      <c r="P79" s="287"/>
      <c r="Q79" s="287"/>
      <c r="R79" s="287"/>
      <c r="S79" s="287"/>
      <c r="T79" s="287"/>
    </row>
    <row r="80" spans="1:22" ht="18.5" x14ac:dyDescent="0.4">
      <c r="A80" s="48">
        <v>56</v>
      </c>
      <c r="B80" s="301">
        <v>52</v>
      </c>
      <c r="C80" s="49">
        <v>53</v>
      </c>
      <c r="D80" s="37" t="s">
        <v>134</v>
      </c>
      <c r="E80" s="219">
        <f>F80+G80+H80+I80+J80+K80+L80+M80+N80+O80+P80+Q80+R80+S80+T80</f>
        <v>0</v>
      </c>
      <c r="F80" s="38"/>
      <c r="G80" s="38"/>
      <c r="H80" s="39"/>
      <c r="I80" s="40"/>
      <c r="J80" s="40"/>
      <c r="K80" s="39"/>
      <c r="L80" s="39"/>
      <c r="M80" s="41"/>
      <c r="N80" s="41"/>
      <c r="O80" s="39"/>
      <c r="P80" s="287"/>
      <c r="Q80" s="287"/>
      <c r="R80" s="287"/>
      <c r="S80" s="287"/>
      <c r="T80" s="287"/>
    </row>
    <row r="81" spans="1:20" ht="18.5" x14ac:dyDescent="0.4">
      <c r="A81" s="48">
        <v>56</v>
      </c>
      <c r="B81" s="301">
        <v>52</v>
      </c>
      <c r="C81" s="49">
        <v>53</v>
      </c>
      <c r="D81" s="37" t="s">
        <v>135</v>
      </c>
      <c r="E81" s="219">
        <f>F81+G81+H81+I81+J81+K81+L81+M81+N81+O81+P81+Q81+R81+S81+T81</f>
        <v>0</v>
      </c>
      <c r="F81" s="38"/>
      <c r="G81" s="38"/>
      <c r="H81" s="39"/>
      <c r="I81" s="40"/>
      <c r="J81" s="40"/>
      <c r="K81" s="39"/>
      <c r="L81" s="39"/>
      <c r="M81" s="41"/>
      <c r="N81" s="41"/>
      <c r="O81" s="39"/>
      <c r="P81" s="287"/>
      <c r="Q81" s="287"/>
      <c r="R81" s="287"/>
      <c r="S81" s="287"/>
      <c r="T81" s="287"/>
    </row>
    <row r="82" spans="1:20" ht="18.5" x14ac:dyDescent="0.4">
      <c r="A82" s="48">
        <v>56</v>
      </c>
      <c r="B82" s="301">
        <v>52</v>
      </c>
      <c r="C82" s="49">
        <v>53</v>
      </c>
      <c r="D82" s="43" t="s">
        <v>118</v>
      </c>
      <c r="E82" s="219">
        <f>F82+G82+H82+I82+J82+K82+L82+M82+N82+O82+P82+Q82+R82+S82+T82</f>
        <v>0</v>
      </c>
      <c r="F82" s="38"/>
      <c r="G82" s="38"/>
      <c r="H82" s="39"/>
      <c r="I82" s="40"/>
      <c r="J82" s="40"/>
      <c r="K82" s="39"/>
      <c r="L82" s="39"/>
      <c r="M82" s="41"/>
      <c r="N82" s="41"/>
      <c r="O82" s="39"/>
      <c r="P82" s="287"/>
      <c r="Q82" s="287"/>
      <c r="R82" s="287"/>
      <c r="S82" s="287"/>
      <c r="T82" s="287"/>
    </row>
    <row r="83" spans="1:20" ht="18.5" x14ac:dyDescent="0.4">
      <c r="A83" s="48">
        <v>56</v>
      </c>
      <c r="B83" s="301">
        <v>52</v>
      </c>
      <c r="C83" s="49">
        <v>53</v>
      </c>
      <c r="D83" s="37" t="s">
        <v>136</v>
      </c>
      <c r="E83" s="219">
        <f>F83+G83+H83+I83+J83+K83+L83+M83+N83+O83+P83+Q83+R83+S83+T83</f>
        <v>0</v>
      </c>
      <c r="F83" s="38"/>
      <c r="G83" s="38"/>
      <c r="H83" s="39"/>
      <c r="I83" s="40"/>
      <c r="J83" s="40"/>
      <c r="K83" s="39"/>
      <c r="L83" s="39"/>
      <c r="M83" s="41"/>
      <c r="N83" s="41"/>
      <c r="O83" s="39"/>
      <c r="P83" s="287"/>
      <c r="Q83" s="287"/>
      <c r="R83" s="287"/>
      <c r="S83" s="287"/>
      <c r="T83" s="287"/>
    </row>
    <row r="84" spans="1:20" ht="18.5" x14ac:dyDescent="0.4">
      <c r="A84" s="48">
        <v>56</v>
      </c>
      <c r="B84" s="301">
        <v>52</v>
      </c>
      <c r="C84" s="49">
        <v>53</v>
      </c>
      <c r="D84" s="37" t="s">
        <v>107</v>
      </c>
      <c r="E84" s="219">
        <f>F84+G84+H84+I84+J84+K84+L84+M84+N84+O84+P84+Q84+R84+S84+T84</f>
        <v>0</v>
      </c>
      <c r="F84" s="38"/>
      <c r="G84" s="38"/>
      <c r="H84" s="39"/>
      <c r="I84" s="40"/>
      <c r="J84" s="40"/>
      <c r="K84" s="39"/>
      <c r="L84" s="39"/>
      <c r="M84" s="41"/>
      <c r="N84" s="41"/>
      <c r="O84" s="39"/>
      <c r="P84" s="287"/>
      <c r="Q84" s="287"/>
      <c r="R84" s="287"/>
      <c r="S84" s="287"/>
      <c r="T84" s="287"/>
    </row>
    <row r="85" spans="1:20" ht="18.5" x14ac:dyDescent="0.4">
      <c r="A85" s="48">
        <v>47</v>
      </c>
      <c r="B85" s="301">
        <v>52</v>
      </c>
      <c r="C85" s="49">
        <v>53</v>
      </c>
      <c r="D85" s="37" t="s">
        <v>21</v>
      </c>
      <c r="E85" s="219">
        <f>F85+G85+H85+I85+J85+K85+L85+M85+N85+O85+P85+Q85+R85+S85+T85</f>
        <v>0</v>
      </c>
      <c r="F85" s="38"/>
      <c r="G85" s="38"/>
      <c r="H85" s="39"/>
      <c r="I85" s="40"/>
      <c r="J85" s="41"/>
      <c r="K85" s="39"/>
      <c r="L85" s="39"/>
      <c r="M85" s="41"/>
      <c r="N85" s="41"/>
      <c r="O85" s="39"/>
      <c r="P85" s="287"/>
      <c r="Q85" s="287"/>
      <c r="R85" s="287"/>
      <c r="S85" s="287"/>
      <c r="T85" s="287"/>
    </row>
    <row r="86" spans="1:20" ht="18.5" x14ac:dyDescent="0.4">
      <c r="A86" s="48">
        <v>42</v>
      </c>
      <c r="B86" s="301">
        <v>52</v>
      </c>
      <c r="C86" s="49">
        <v>53</v>
      </c>
      <c r="D86" s="37" t="s">
        <v>117</v>
      </c>
      <c r="E86" s="219">
        <f>F86+G86+H86+I86+J86+K86+L86+M86+N86+O86+P86+Q86+R86+S86+T86</f>
        <v>0</v>
      </c>
      <c r="F86" s="38"/>
      <c r="G86" s="38"/>
      <c r="H86" s="39"/>
      <c r="I86" s="40"/>
      <c r="J86" s="40"/>
      <c r="K86" s="39"/>
      <c r="L86" s="39"/>
      <c r="M86" s="41"/>
      <c r="N86" s="41"/>
      <c r="O86" s="39"/>
      <c r="P86" s="287"/>
      <c r="Q86" s="287"/>
      <c r="R86" s="287"/>
      <c r="S86" s="287"/>
      <c r="T86" s="287"/>
    </row>
    <row r="87" spans="1:20" ht="18.5" x14ac:dyDescent="0.4">
      <c r="A87" s="48">
        <v>56</v>
      </c>
      <c r="B87" s="301">
        <v>52</v>
      </c>
      <c r="C87" s="49">
        <v>53</v>
      </c>
      <c r="D87" s="37" t="s">
        <v>137</v>
      </c>
      <c r="E87" s="219">
        <f>F87+G87+H87+I87+J87+K87+L87+M87+N87+O87+P87+Q87+R87+S87+T87</f>
        <v>0</v>
      </c>
      <c r="F87" s="38"/>
      <c r="G87" s="38"/>
      <c r="H87" s="39"/>
      <c r="I87" s="40"/>
      <c r="J87" s="40"/>
      <c r="K87" s="39"/>
      <c r="L87" s="39"/>
      <c r="M87" s="41"/>
      <c r="N87" s="41"/>
      <c r="O87" s="39"/>
      <c r="P87" s="287"/>
      <c r="Q87" s="287"/>
      <c r="R87" s="287"/>
      <c r="S87" s="287"/>
      <c r="T87" s="287"/>
    </row>
    <row r="88" spans="1:20" ht="18.5" x14ac:dyDescent="0.4">
      <c r="A88" s="48">
        <v>56</v>
      </c>
      <c r="B88" s="301">
        <v>52</v>
      </c>
      <c r="C88" s="49">
        <v>53</v>
      </c>
      <c r="D88" s="37" t="s">
        <v>139</v>
      </c>
      <c r="E88" s="219">
        <f>F88+G88+H88+I88+J88+K88+L88+M88+N88+O88+P88+Q88+R88+S88+T88</f>
        <v>0</v>
      </c>
      <c r="F88" s="38"/>
      <c r="G88" s="38"/>
      <c r="H88" s="39"/>
      <c r="I88" s="40"/>
      <c r="J88" s="40"/>
      <c r="K88" s="39"/>
      <c r="L88" s="39"/>
      <c r="M88" s="41"/>
      <c r="N88" s="41"/>
      <c r="O88" s="39"/>
      <c r="P88" s="287"/>
      <c r="Q88" s="287"/>
      <c r="R88" s="287"/>
      <c r="S88" s="287"/>
      <c r="T88" s="287"/>
    </row>
    <row r="89" spans="1:20" ht="18.5" x14ac:dyDescent="0.4">
      <c r="A89" s="48">
        <v>51</v>
      </c>
      <c r="B89" s="301">
        <v>52</v>
      </c>
      <c r="C89" s="49">
        <v>53</v>
      </c>
      <c r="D89" s="37" t="s">
        <v>109</v>
      </c>
      <c r="E89" s="219">
        <f>F89+G89+H89+I89+J89+K89+L89+M89+N89+O89+P89+Q89+R89+S89+T89</f>
        <v>0</v>
      </c>
      <c r="F89" s="38"/>
      <c r="G89" s="38"/>
      <c r="H89" s="39"/>
      <c r="I89" s="40"/>
      <c r="J89" s="40"/>
      <c r="K89" s="39"/>
      <c r="L89" s="39"/>
      <c r="M89" s="41"/>
      <c r="N89" s="41"/>
      <c r="O89" s="39"/>
      <c r="P89" s="287"/>
      <c r="Q89" s="287"/>
      <c r="R89" s="287"/>
      <c r="S89" s="287"/>
      <c r="T89" s="287"/>
    </row>
    <row r="90" spans="1:20" ht="18.5" x14ac:dyDescent="0.4">
      <c r="A90" s="48">
        <v>56</v>
      </c>
      <c r="B90" s="301">
        <v>52</v>
      </c>
      <c r="C90" s="49">
        <v>53</v>
      </c>
      <c r="D90" s="37" t="s">
        <v>140</v>
      </c>
      <c r="E90" s="219">
        <f>F90+G90+H90+I90+J90+K90+L90+M90+N90+O90+P90+Q90+R90+S90+T90</f>
        <v>0</v>
      </c>
      <c r="F90" s="38"/>
      <c r="G90" s="38"/>
      <c r="H90" s="39"/>
      <c r="I90" s="40"/>
      <c r="J90" s="40"/>
      <c r="K90" s="39"/>
      <c r="L90" s="39"/>
      <c r="M90" s="41"/>
      <c r="N90" s="41"/>
      <c r="O90" s="39"/>
      <c r="P90" s="287"/>
      <c r="Q90" s="287"/>
      <c r="R90" s="287"/>
      <c r="S90" s="287"/>
      <c r="T90" s="287"/>
    </row>
    <row r="91" spans="1:20" ht="18.5" x14ac:dyDescent="0.4">
      <c r="A91" s="48">
        <v>56</v>
      </c>
      <c r="B91" s="301">
        <v>52</v>
      </c>
      <c r="C91" s="49">
        <v>53</v>
      </c>
      <c r="D91" s="37" t="s">
        <v>141</v>
      </c>
      <c r="E91" s="219">
        <f>F91+G91+H91+I91+J91+K91+L91+M91+N91+O91+P91+Q91+R91+S91+T91</f>
        <v>0</v>
      </c>
      <c r="F91" s="38"/>
      <c r="G91" s="38"/>
      <c r="H91" s="39"/>
      <c r="I91" s="40"/>
      <c r="J91" s="40"/>
      <c r="K91" s="39"/>
      <c r="L91" s="39"/>
      <c r="M91" s="41"/>
      <c r="N91" s="41"/>
      <c r="O91" s="39"/>
      <c r="P91" s="287"/>
      <c r="Q91" s="287"/>
      <c r="R91" s="287"/>
      <c r="S91" s="287"/>
      <c r="T91" s="287"/>
    </row>
    <row r="92" spans="1:20" ht="18.5" x14ac:dyDescent="0.4">
      <c r="A92" s="48">
        <v>56</v>
      </c>
      <c r="B92" s="301">
        <v>52</v>
      </c>
      <c r="C92" s="49">
        <v>53</v>
      </c>
      <c r="D92" s="37" t="s">
        <v>18</v>
      </c>
      <c r="E92" s="219">
        <f>F92+G92+H92+I92+J92+K92+L92+M92+N92+O92+P92+Q92+R92+S92+T92</f>
        <v>0</v>
      </c>
      <c r="F92" s="38"/>
      <c r="G92" s="38"/>
      <c r="H92" s="39"/>
      <c r="I92" s="40"/>
      <c r="J92" s="40"/>
      <c r="K92" s="39"/>
      <c r="L92" s="39"/>
      <c r="M92" s="41"/>
      <c r="N92" s="41"/>
      <c r="O92" s="39"/>
      <c r="P92" s="287"/>
      <c r="Q92" s="287"/>
      <c r="R92" s="287"/>
      <c r="S92" s="287"/>
      <c r="T92" s="287"/>
    </row>
    <row r="93" spans="1:20" ht="18.5" x14ac:dyDescent="0.4">
      <c r="A93" s="48">
        <v>27</v>
      </c>
      <c r="B93" s="301">
        <v>52</v>
      </c>
      <c r="C93" s="49">
        <v>53</v>
      </c>
      <c r="D93" s="37" t="s">
        <v>25</v>
      </c>
      <c r="E93" s="219">
        <f>F93+G93+H93+I93+J93+K93+L93+M93+N93+O93+P93+Q93+R93+S93+T93</f>
        <v>0</v>
      </c>
      <c r="F93" s="38"/>
      <c r="G93" s="38"/>
      <c r="H93" s="39"/>
      <c r="I93" s="40"/>
      <c r="J93" s="39"/>
      <c r="K93" s="39"/>
      <c r="L93" s="39"/>
      <c r="M93" s="41"/>
      <c r="N93" s="41"/>
      <c r="O93" s="39"/>
      <c r="P93" s="287"/>
      <c r="Q93" s="287"/>
      <c r="R93" s="287"/>
      <c r="S93" s="287"/>
      <c r="T93" s="287"/>
    </row>
    <row r="94" spans="1:20" ht="18.5" x14ac:dyDescent="0.4">
      <c r="A94" s="48">
        <v>11</v>
      </c>
      <c r="B94" s="301">
        <v>52</v>
      </c>
      <c r="C94" s="49">
        <v>53</v>
      </c>
      <c r="D94" s="37" t="s">
        <v>43</v>
      </c>
      <c r="E94" s="219">
        <f>F94+G94+H94+I94+J94+K94+L94+M94+N94+O94+P94+Q94+R94+S94+T94</f>
        <v>0</v>
      </c>
      <c r="F94" s="38"/>
      <c r="G94" s="38"/>
      <c r="H94" s="39"/>
      <c r="I94" s="40"/>
      <c r="J94" s="40"/>
      <c r="K94" s="39"/>
      <c r="L94" s="39"/>
      <c r="M94" s="41"/>
      <c r="N94" s="41"/>
      <c r="O94" s="39"/>
      <c r="P94" s="287"/>
      <c r="Q94" s="287"/>
      <c r="R94" s="287"/>
      <c r="S94" s="287"/>
      <c r="T94" s="287"/>
    </row>
    <row r="95" spans="1:20" ht="18.5" x14ac:dyDescent="0.4">
      <c r="A95" s="48">
        <v>56</v>
      </c>
      <c r="B95" s="301">
        <v>52</v>
      </c>
      <c r="C95" s="49">
        <v>53</v>
      </c>
      <c r="D95" s="37" t="s">
        <v>105</v>
      </c>
      <c r="E95" s="219">
        <f>F95+G95+H95+I95+J95+K95+L95+M95+N95+O95+P95+Q95+R95+S95+T95</f>
        <v>0</v>
      </c>
      <c r="F95" s="38"/>
      <c r="G95" s="38"/>
      <c r="H95" s="39"/>
      <c r="I95" s="40"/>
      <c r="J95" s="40"/>
      <c r="K95" s="39"/>
      <c r="L95" s="39"/>
      <c r="M95" s="41"/>
      <c r="N95" s="41"/>
      <c r="O95" s="39"/>
      <c r="P95" s="287"/>
      <c r="Q95" s="287"/>
      <c r="R95" s="287"/>
      <c r="S95" s="287"/>
      <c r="T95" s="287"/>
    </row>
    <row r="96" spans="1:20" ht="18.5" x14ac:dyDescent="0.4">
      <c r="A96" s="48">
        <v>56</v>
      </c>
      <c r="B96" s="301">
        <v>52</v>
      </c>
      <c r="C96" s="49">
        <v>53</v>
      </c>
      <c r="D96" s="37" t="s">
        <v>110</v>
      </c>
      <c r="E96" s="219">
        <f>F96+G96+H96+I96+J96+K96+L96+M96+N96+O96+P96+Q96+R96+S96+T96</f>
        <v>0</v>
      </c>
      <c r="F96" s="38"/>
      <c r="G96" s="38"/>
      <c r="H96" s="39"/>
      <c r="I96" s="40"/>
      <c r="J96" s="40"/>
      <c r="K96" s="39"/>
      <c r="L96" s="39"/>
      <c r="M96" s="41"/>
      <c r="N96" s="41"/>
      <c r="O96" s="39"/>
      <c r="P96" s="287"/>
      <c r="Q96" s="287"/>
      <c r="R96" s="287"/>
      <c r="S96" s="287"/>
      <c r="T96" s="287"/>
    </row>
    <row r="97" spans="1:20" ht="18.5" x14ac:dyDescent="0.4">
      <c r="A97" s="48">
        <v>52</v>
      </c>
      <c r="B97" s="301">
        <v>52</v>
      </c>
      <c r="C97" s="49">
        <v>53</v>
      </c>
      <c r="D97" s="37" t="s">
        <v>143</v>
      </c>
      <c r="E97" s="219">
        <f>F97+G97+H97+I97+J97+K97+L97+M97+N97+O97+P97+Q97+R97+S97+T97</f>
        <v>0</v>
      </c>
      <c r="F97" s="38"/>
      <c r="G97" s="38"/>
      <c r="H97" s="39"/>
      <c r="I97" s="40"/>
      <c r="J97" s="40"/>
      <c r="K97" s="39"/>
      <c r="L97" s="39"/>
      <c r="M97" s="41"/>
      <c r="N97" s="41"/>
      <c r="O97" s="39"/>
      <c r="P97" s="287"/>
      <c r="Q97" s="287"/>
      <c r="R97" s="287"/>
      <c r="S97" s="287"/>
      <c r="T97" s="287"/>
    </row>
    <row r="98" spans="1:20" ht="18.5" x14ac:dyDescent="0.4">
      <c r="A98" s="48">
        <v>56</v>
      </c>
      <c r="B98" s="301">
        <v>52</v>
      </c>
      <c r="C98" s="49">
        <v>53</v>
      </c>
      <c r="D98" s="37" t="s">
        <v>144</v>
      </c>
      <c r="E98" s="219">
        <f>F98+G98+H98+I98+J98+K98+L98+M98+N98+O98+P98+Q98+R98+S98+T98</f>
        <v>0</v>
      </c>
      <c r="F98" s="38"/>
      <c r="G98" s="38"/>
      <c r="H98" s="39"/>
      <c r="I98" s="40"/>
      <c r="J98" s="40"/>
      <c r="K98" s="39"/>
      <c r="L98" s="39"/>
      <c r="M98" s="41"/>
      <c r="N98" s="41"/>
      <c r="O98" s="39"/>
      <c r="P98" s="287"/>
      <c r="Q98" s="287"/>
      <c r="R98" s="287"/>
      <c r="S98" s="287"/>
      <c r="T98" s="287"/>
    </row>
    <row r="99" spans="1:20" ht="18.5" x14ac:dyDescent="0.4">
      <c r="A99" s="48">
        <v>9</v>
      </c>
      <c r="B99" s="301">
        <v>52</v>
      </c>
      <c r="C99" s="49">
        <v>53</v>
      </c>
      <c r="D99" s="43" t="s">
        <v>98</v>
      </c>
      <c r="E99" s="219">
        <f>F99+G99+H99+I99+J99+K99+L99+M99+N99+O99+P99+Q99+R99+S99+T99</f>
        <v>0</v>
      </c>
      <c r="F99" s="38"/>
      <c r="G99" s="38"/>
      <c r="H99" s="39"/>
      <c r="I99" s="40"/>
      <c r="J99" s="40"/>
      <c r="K99" s="39"/>
      <c r="L99" s="39"/>
      <c r="M99" s="41"/>
      <c r="N99" s="41"/>
      <c r="O99" s="39"/>
      <c r="P99" s="287"/>
      <c r="Q99" s="287"/>
      <c r="R99" s="287"/>
      <c r="S99" s="287"/>
      <c r="T99" s="287"/>
    </row>
  </sheetData>
  <sheetProtection algorithmName="SHA-512" hashValue="OLBaOIwSR6BA5QZ+vzwUvlVG0ilfWmcxxpde73jrxbcAU6tL4LWpDOr8oQ5TcjMB1JUzpVt5W3GlB0/dxKLjbw==" saltValue="PQNbLgyIGY8fsZQQXEAQYw==" spinCount="100000" sheet="1" objects="1" scenarios="1"/>
  <sortState ref="A7:V99">
    <sortCondition descending="1" ref="E7:E99"/>
    <sortCondition ref="D7:D99"/>
  </sortState>
  <customSheetViews>
    <customSheetView guid="{58E021BF-97D1-4B64-8CE7-89613EB62F48}" scale="75" fitToPage="1" hiddenColumns="1">
      <selection activeCell="U15" sqref="U15"/>
      <pageMargins left="0" right="0" top="0.35433070866141736" bottom="0.31496062992125984" header="0.31496062992125984" footer="0.31496062992125984"/>
      <pageSetup paperSize="5" scale="72" fitToHeight="3" orientation="landscape" r:id="rId1"/>
    </customSheetView>
  </customSheetViews>
  <mergeCells count="5">
    <mergeCell ref="A5:C5"/>
    <mergeCell ref="D5:D6"/>
    <mergeCell ref="E5:E6"/>
    <mergeCell ref="A4:T4"/>
    <mergeCell ref="A2:T2"/>
  </mergeCells>
  <pageMargins left="0" right="0" top="0.35433070866141736" bottom="0.31496062992125984" header="0.31496062992125984" footer="0.31496062992125984"/>
  <pageSetup paperSize="5" scale="72" fitToHeight="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JS162"/>
  <sheetViews>
    <sheetView zoomScale="40" zoomScaleNormal="40" workbookViewId="0">
      <pane ySplit="3" topLeftCell="A4" activePane="bottomLeft" state="frozen"/>
      <selection pane="bottomLeft" activeCell="A4" sqref="A4:XFD4"/>
    </sheetView>
  </sheetViews>
  <sheetFormatPr baseColWidth="10" defaultColWidth="11.453125" defaultRowHeight="16.5" x14ac:dyDescent="0.35"/>
  <cols>
    <col min="1" max="1" width="9" style="171" customWidth="1"/>
    <col min="2" max="2" width="37.1796875" style="171" customWidth="1"/>
    <col min="3" max="3" width="7.81640625" style="166" customWidth="1"/>
    <col min="4" max="4" width="43" style="171" customWidth="1"/>
    <col min="5" max="5" width="12.6328125" style="171" bestFit="1" customWidth="1"/>
    <col min="6" max="6" width="9.453125" style="166" customWidth="1"/>
    <col min="7" max="7" width="11.1796875" style="166" customWidth="1"/>
    <col min="8" max="8" width="10.81640625" style="166" customWidth="1"/>
    <col min="9" max="9" width="11.1796875" style="193" customWidth="1"/>
    <col min="10" max="11" width="10.81640625" style="166" customWidth="1"/>
    <col min="12" max="12" width="10" style="166" customWidth="1"/>
    <col min="13" max="13" width="10.81640625" style="166" customWidth="1"/>
    <col min="14" max="19" width="11.453125" style="171" customWidth="1"/>
    <col min="20" max="20" width="10.453125" style="166" customWidth="1"/>
    <col min="21" max="21" width="11.6328125" style="166" customWidth="1"/>
    <col min="22" max="25" width="10.453125" style="171" customWidth="1"/>
    <col min="26" max="26" width="10.36328125" style="171" customWidth="1"/>
    <col min="27" max="28" width="11.453125" style="171" customWidth="1"/>
    <col min="29" max="29" width="10.453125" style="171" customWidth="1"/>
    <col min="30" max="30" width="11.453125" style="171" customWidth="1"/>
    <col min="31" max="31" width="10.453125" style="171" customWidth="1"/>
    <col min="32" max="32" width="11.453125" style="171" customWidth="1"/>
    <col min="33" max="33" width="10.453125" style="171" customWidth="1"/>
    <col min="34" max="16384" width="11.453125" style="171"/>
  </cols>
  <sheetData>
    <row r="1" spans="1:277" s="169" customFormat="1" ht="45" x14ac:dyDescent="0.35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/>
      <c r="IB1" s="168"/>
      <c r="IC1" s="168"/>
      <c r="ID1" s="168"/>
      <c r="IE1" s="168"/>
      <c r="IF1" s="168"/>
      <c r="IG1" s="168"/>
      <c r="IH1" s="168"/>
      <c r="II1" s="168"/>
      <c r="IJ1" s="168"/>
      <c r="IK1" s="168"/>
      <c r="IL1" s="168"/>
      <c r="IM1" s="168"/>
      <c r="IN1" s="168"/>
      <c r="IO1" s="168"/>
      <c r="IP1" s="168"/>
      <c r="IQ1" s="168"/>
      <c r="IR1" s="168"/>
      <c r="IS1" s="168"/>
      <c r="IT1" s="168"/>
      <c r="IU1" s="168"/>
      <c r="IV1" s="168"/>
      <c r="IW1" s="168"/>
      <c r="IX1" s="168"/>
      <c r="IY1" s="168"/>
      <c r="IZ1" s="168"/>
      <c r="JA1" s="168"/>
      <c r="JB1" s="168"/>
      <c r="JC1" s="168"/>
      <c r="JD1" s="168"/>
      <c r="JE1" s="168"/>
      <c r="JF1" s="168"/>
      <c r="JG1" s="168"/>
      <c r="JH1" s="168"/>
      <c r="JI1" s="168"/>
      <c r="JJ1" s="168"/>
      <c r="JK1" s="168"/>
      <c r="JL1" s="168"/>
      <c r="JM1" s="168"/>
      <c r="JN1" s="168"/>
      <c r="JO1" s="168"/>
      <c r="JP1" s="168"/>
      <c r="JQ1" s="168"/>
    </row>
    <row r="2" spans="1:277" s="55" customFormat="1" x14ac:dyDescent="0.35">
      <c r="C2" s="56"/>
      <c r="F2" s="56"/>
      <c r="G2" s="56"/>
      <c r="H2" s="56"/>
      <c r="I2" s="170"/>
      <c r="J2" s="56"/>
      <c r="K2" s="56"/>
      <c r="L2" s="56"/>
      <c r="M2" s="56"/>
      <c r="T2" s="56"/>
      <c r="U2" s="56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  <c r="GH2" s="171"/>
      <c r="GI2" s="171"/>
      <c r="GJ2" s="171"/>
      <c r="GK2" s="171"/>
      <c r="GL2" s="171"/>
      <c r="GM2" s="171"/>
      <c r="GN2" s="171"/>
      <c r="GO2" s="171"/>
      <c r="GP2" s="171"/>
      <c r="GQ2" s="171"/>
      <c r="GR2" s="171"/>
      <c r="GS2" s="171"/>
      <c r="GT2" s="171"/>
      <c r="GU2" s="171"/>
      <c r="GV2" s="171"/>
      <c r="GW2" s="171"/>
      <c r="GX2" s="171"/>
      <c r="GY2" s="171"/>
      <c r="GZ2" s="171"/>
      <c r="HA2" s="171"/>
      <c r="HB2" s="171"/>
      <c r="HC2" s="171"/>
      <c r="HD2" s="171"/>
      <c r="HE2" s="171"/>
      <c r="HF2" s="171"/>
      <c r="HG2" s="171"/>
      <c r="HH2" s="171"/>
      <c r="HI2" s="171"/>
      <c r="HJ2" s="171"/>
      <c r="HK2" s="171"/>
      <c r="HL2" s="171"/>
      <c r="HM2" s="171"/>
      <c r="HN2" s="171"/>
      <c r="HO2" s="171"/>
      <c r="HP2" s="171"/>
      <c r="HQ2" s="171"/>
      <c r="HR2" s="171"/>
      <c r="HS2" s="171"/>
      <c r="HT2" s="171"/>
      <c r="HU2" s="171"/>
      <c r="HV2" s="171"/>
      <c r="HW2" s="171"/>
      <c r="HX2" s="171"/>
      <c r="HY2" s="171"/>
      <c r="HZ2" s="171"/>
      <c r="IA2" s="171"/>
      <c r="IB2" s="171"/>
      <c r="IC2" s="171"/>
      <c r="ID2" s="171"/>
      <c r="IE2" s="171"/>
      <c r="IF2" s="171"/>
      <c r="IG2" s="171"/>
      <c r="IH2" s="171"/>
      <c r="II2" s="171"/>
      <c r="IJ2" s="171"/>
      <c r="IK2" s="171"/>
      <c r="IL2" s="171"/>
      <c r="IM2" s="171"/>
      <c r="IN2" s="171"/>
      <c r="IO2" s="171"/>
      <c r="IP2" s="171"/>
      <c r="IQ2" s="171"/>
      <c r="IR2" s="171"/>
      <c r="IS2" s="171"/>
      <c r="IT2" s="171"/>
      <c r="IU2" s="171"/>
      <c r="IV2" s="171"/>
      <c r="IW2" s="171"/>
      <c r="IX2" s="171"/>
      <c r="IY2" s="171"/>
      <c r="IZ2" s="171"/>
      <c r="JA2" s="171"/>
      <c r="JB2" s="171"/>
      <c r="JC2" s="171"/>
      <c r="JD2" s="171"/>
      <c r="JE2" s="171"/>
      <c r="JF2" s="171"/>
      <c r="JG2" s="171"/>
      <c r="JH2" s="171"/>
      <c r="JI2" s="171"/>
      <c r="JJ2" s="171"/>
      <c r="JK2" s="171"/>
      <c r="JL2" s="171"/>
      <c r="JM2" s="171"/>
      <c r="JN2" s="171"/>
      <c r="JO2" s="171"/>
      <c r="JP2" s="171"/>
      <c r="JQ2" s="171"/>
    </row>
    <row r="3" spans="1:277" s="173" customFormat="1" ht="19" x14ac:dyDescent="0.35">
      <c r="A3" s="324" t="s">
        <v>331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  <c r="IQ3" s="172"/>
      <c r="IR3" s="172"/>
      <c r="IS3" s="172"/>
      <c r="IT3" s="172"/>
      <c r="IU3" s="172"/>
      <c r="IV3" s="172"/>
      <c r="IW3" s="172"/>
      <c r="IX3" s="172"/>
      <c r="IY3" s="172"/>
      <c r="IZ3" s="172"/>
      <c r="JA3" s="172"/>
      <c r="JB3" s="172"/>
      <c r="JC3" s="172"/>
      <c r="JD3" s="172"/>
      <c r="JE3" s="172"/>
      <c r="JF3" s="172"/>
      <c r="JG3" s="172"/>
      <c r="JH3" s="172"/>
      <c r="JI3" s="172"/>
      <c r="JJ3" s="172"/>
      <c r="JK3" s="172"/>
      <c r="JL3" s="172"/>
      <c r="JM3" s="172"/>
      <c r="JN3" s="172"/>
      <c r="JO3" s="172"/>
      <c r="JP3" s="172"/>
      <c r="JQ3" s="172"/>
    </row>
    <row r="4" spans="1:277" s="55" customFormat="1" x14ac:dyDescent="0.35">
      <c r="C4" s="56"/>
      <c r="F4" s="56"/>
      <c r="G4" s="56"/>
      <c r="H4" s="56"/>
      <c r="I4" s="170"/>
      <c r="J4" s="56"/>
      <c r="K4" s="56"/>
      <c r="L4" s="56"/>
      <c r="M4" s="56"/>
      <c r="T4" s="56"/>
      <c r="U4" s="56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1"/>
      <c r="FF4" s="171"/>
      <c r="FG4" s="171"/>
      <c r="FH4" s="171"/>
      <c r="FI4" s="171"/>
      <c r="FJ4" s="171"/>
      <c r="FK4" s="171"/>
      <c r="FL4" s="171"/>
      <c r="FM4" s="171"/>
      <c r="FN4" s="171"/>
      <c r="FO4" s="171"/>
      <c r="FP4" s="171"/>
      <c r="FQ4" s="171"/>
      <c r="FR4" s="171"/>
      <c r="FS4" s="171"/>
      <c r="FT4" s="171"/>
      <c r="FU4" s="171"/>
      <c r="FV4" s="171"/>
      <c r="FW4" s="171"/>
      <c r="FX4" s="171"/>
      <c r="FY4" s="171"/>
      <c r="FZ4" s="171"/>
      <c r="GA4" s="171"/>
      <c r="GB4" s="171"/>
      <c r="GC4" s="171"/>
      <c r="GD4" s="171"/>
      <c r="GE4" s="171"/>
      <c r="GF4" s="171"/>
      <c r="GG4" s="171"/>
      <c r="GH4" s="171"/>
      <c r="GI4" s="171"/>
      <c r="GJ4" s="171"/>
      <c r="GK4" s="171"/>
      <c r="GL4" s="171"/>
      <c r="GM4" s="171"/>
      <c r="GN4" s="171"/>
      <c r="GO4" s="171"/>
      <c r="GP4" s="171"/>
      <c r="GQ4" s="171"/>
      <c r="GR4" s="171"/>
      <c r="GS4" s="171"/>
      <c r="GT4" s="171"/>
      <c r="GU4" s="171"/>
      <c r="GV4" s="171"/>
      <c r="GW4" s="171"/>
      <c r="GX4" s="171"/>
      <c r="GY4" s="171"/>
      <c r="GZ4" s="171"/>
      <c r="HA4" s="171"/>
      <c r="HB4" s="171"/>
      <c r="HC4" s="171"/>
      <c r="HD4" s="171"/>
      <c r="HE4" s="171"/>
      <c r="HF4" s="171"/>
      <c r="HG4" s="171"/>
      <c r="HH4" s="171"/>
      <c r="HI4" s="171"/>
      <c r="HJ4" s="171"/>
      <c r="HK4" s="171"/>
      <c r="HL4" s="171"/>
      <c r="HM4" s="171"/>
      <c r="HN4" s="171"/>
      <c r="HO4" s="171"/>
      <c r="HP4" s="171"/>
      <c r="HQ4" s="171"/>
      <c r="HR4" s="171"/>
      <c r="HS4" s="171"/>
      <c r="HT4" s="171"/>
      <c r="HU4" s="171"/>
      <c r="HV4" s="171"/>
      <c r="HW4" s="171"/>
      <c r="HX4" s="171"/>
      <c r="HY4" s="171"/>
      <c r="HZ4" s="171"/>
      <c r="IA4" s="171"/>
      <c r="IB4" s="171"/>
      <c r="IC4" s="171"/>
      <c r="ID4" s="171"/>
      <c r="IE4" s="171"/>
      <c r="IF4" s="171"/>
      <c r="IG4" s="171"/>
      <c r="IH4" s="171"/>
      <c r="II4" s="171"/>
      <c r="IJ4" s="171"/>
      <c r="IK4" s="171"/>
      <c r="IL4" s="171"/>
      <c r="IM4" s="171"/>
      <c r="IN4" s="171"/>
      <c r="IO4" s="171"/>
      <c r="IP4" s="171"/>
      <c r="IQ4" s="171"/>
      <c r="IR4" s="171"/>
      <c r="IS4" s="171"/>
      <c r="IT4" s="171"/>
      <c r="IU4" s="171"/>
      <c r="IV4" s="171"/>
      <c r="IW4" s="171"/>
      <c r="IX4" s="171"/>
      <c r="IY4" s="171"/>
      <c r="IZ4" s="171"/>
      <c r="JA4" s="171"/>
      <c r="JB4" s="171"/>
      <c r="JC4" s="171"/>
      <c r="JD4" s="171"/>
      <c r="JE4" s="171"/>
      <c r="JF4" s="171"/>
      <c r="JG4" s="171"/>
      <c r="JH4" s="171"/>
      <c r="JI4" s="171"/>
      <c r="JJ4" s="171"/>
      <c r="JK4" s="171"/>
      <c r="JL4" s="171"/>
      <c r="JM4" s="171"/>
      <c r="JN4" s="171"/>
      <c r="JO4" s="171"/>
      <c r="JP4" s="171"/>
      <c r="JQ4" s="171"/>
    </row>
    <row r="5" spans="1:277" s="92" customFormat="1" ht="44.25" customHeight="1" x14ac:dyDescent="0.35">
      <c r="A5" s="326" t="s">
        <v>1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74"/>
      <c r="FZ5" s="174"/>
      <c r="GA5" s="174"/>
      <c r="GB5" s="174"/>
      <c r="GC5" s="174"/>
      <c r="GD5" s="174"/>
      <c r="GE5" s="174"/>
      <c r="GF5" s="174"/>
      <c r="GG5" s="174"/>
      <c r="GH5" s="174"/>
      <c r="GI5" s="174"/>
      <c r="GJ5" s="174"/>
      <c r="GK5" s="174"/>
      <c r="GL5" s="174"/>
      <c r="GM5" s="174"/>
      <c r="GN5" s="174"/>
      <c r="GO5" s="174"/>
      <c r="GP5" s="174"/>
      <c r="GQ5" s="174"/>
      <c r="GR5" s="174"/>
      <c r="GS5" s="174"/>
      <c r="GT5" s="174"/>
      <c r="GU5" s="174"/>
      <c r="GV5" s="174"/>
      <c r="GW5" s="174"/>
      <c r="GX5" s="174"/>
      <c r="GY5" s="174"/>
      <c r="GZ5" s="174"/>
      <c r="HA5" s="174"/>
      <c r="HB5" s="174"/>
      <c r="HC5" s="174"/>
      <c r="HD5" s="174"/>
      <c r="HE5" s="174"/>
      <c r="HF5" s="174"/>
      <c r="HG5" s="174"/>
      <c r="HH5" s="174"/>
      <c r="HI5" s="174"/>
      <c r="HJ5" s="174"/>
      <c r="HK5" s="174"/>
      <c r="HL5" s="174"/>
      <c r="HM5" s="174"/>
      <c r="HN5" s="174"/>
      <c r="HO5" s="174"/>
      <c r="HP5" s="174"/>
      <c r="HQ5" s="174"/>
      <c r="HR5" s="174"/>
      <c r="HS5" s="174"/>
      <c r="HT5" s="174"/>
      <c r="HU5" s="174"/>
      <c r="HV5" s="174"/>
      <c r="HW5" s="174"/>
      <c r="HX5" s="174"/>
      <c r="HY5" s="174"/>
      <c r="HZ5" s="174"/>
      <c r="IA5" s="174"/>
      <c r="IB5" s="174"/>
      <c r="IC5" s="174"/>
      <c r="ID5" s="174"/>
      <c r="IE5" s="174"/>
      <c r="IF5" s="174"/>
      <c r="IG5" s="174"/>
      <c r="IH5" s="174"/>
      <c r="II5" s="174"/>
      <c r="IJ5" s="174"/>
      <c r="IK5" s="174"/>
      <c r="IL5" s="174"/>
      <c r="IM5" s="174"/>
      <c r="IN5" s="174"/>
      <c r="IO5" s="174"/>
      <c r="IP5" s="174"/>
      <c r="IQ5" s="174"/>
      <c r="IR5" s="174"/>
      <c r="IS5" s="174"/>
      <c r="IT5" s="174"/>
      <c r="IU5" s="174"/>
      <c r="IV5" s="174"/>
      <c r="IW5" s="174"/>
      <c r="IX5" s="174"/>
      <c r="IY5" s="174"/>
      <c r="IZ5" s="174"/>
      <c r="JA5" s="174"/>
      <c r="JB5" s="174"/>
      <c r="JC5" s="174"/>
      <c r="JD5" s="174"/>
      <c r="JE5" s="174"/>
      <c r="JF5" s="174"/>
      <c r="JG5" s="174"/>
      <c r="JH5" s="174"/>
      <c r="JI5" s="174"/>
      <c r="JJ5" s="174"/>
      <c r="JK5" s="174"/>
      <c r="JL5" s="174"/>
      <c r="JM5" s="174"/>
      <c r="JN5" s="174"/>
      <c r="JO5" s="174"/>
      <c r="JP5" s="174"/>
      <c r="JQ5" s="174"/>
    </row>
    <row r="6" spans="1:277" s="94" customFormat="1" ht="17.5" thickBot="1" x14ac:dyDescent="0.4">
      <c r="A6" s="58"/>
      <c r="B6" s="58"/>
      <c r="C6" s="58"/>
      <c r="D6" s="58"/>
      <c r="E6" s="58"/>
      <c r="F6" s="58"/>
      <c r="G6" s="58"/>
      <c r="H6" s="58"/>
      <c r="I6" s="175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  <c r="IW6" s="107"/>
      <c r="IX6" s="107"/>
      <c r="IY6" s="107"/>
      <c r="IZ6" s="107"/>
      <c r="JA6" s="107"/>
      <c r="JB6" s="107"/>
      <c r="JC6" s="107"/>
      <c r="JD6" s="107"/>
      <c r="JE6" s="107"/>
      <c r="JF6" s="107"/>
      <c r="JG6" s="107"/>
      <c r="JH6" s="107"/>
      <c r="JI6" s="107"/>
      <c r="JJ6" s="107"/>
      <c r="JK6" s="107"/>
      <c r="JL6" s="107"/>
      <c r="JM6" s="107"/>
      <c r="JN6" s="107"/>
      <c r="JO6" s="107"/>
      <c r="JP6" s="107"/>
      <c r="JQ6" s="107"/>
    </row>
    <row r="7" spans="1:277" s="55" customFormat="1" ht="17" thickBot="1" x14ac:dyDescent="0.4">
      <c r="C7" s="56"/>
      <c r="F7" s="330" t="s">
        <v>161</v>
      </c>
      <c r="G7" s="331"/>
      <c r="H7" s="330" t="s">
        <v>310</v>
      </c>
      <c r="I7" s="331"/>
      <c r="J7" s="330">
        <v>44288</v>
      </c>
      <c r="K7" s="331"/>
      <c r="L7" s="330">
        <v>44325</v>
      </c>
      <c r="M7" s="331"/>
      <c r="N7" s="343">
        <v>44381</v>
      </c>
      <c r="O7" s="344"/>
      <c r="P7" s="330">
        <v>44395</v>
      </c>
      <c r="Q7" s="331"/>
      <c r="R7" s="330">
        <v>44409</v>
      </c>
      <c r="S7" s="331"/>
      <c r="T7" s="345">
        <v>44423</v>
      </c>
      <c r="U7" s="331"/>
      <c r="V7" s="328">
        <v>44458</v>
      </c>
      <c r="W7" s="329"/>
      <c r="X7" s="328">
        <v>44480</v>
      </c>
      <c r="Y7" s="329"/>
      <c r="Z7" s="328">
        <v>44500</v>
      </c>
      <c r="AA7" s="329"/>
      <c r="AB7" s="328">
        <v>44507</v>
      </c>
      <c r="AC7" s="329"/>
      <c r="AD7" s="328">
        <v>44535</v>
      </c>
      <c r="AE7" s="329"/>
      <c r="AF7" s="328">
        <v>44538</v>
      </c>
      <c r="AG7" s="329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  <c r="IR7" s="171"/>
      <c r="IS7" s="171"/>
      <c r="IT7" s="171"/>
      <c r="IU7" s="171"/>
      <c r="IV7" s="171"/>
      <c r="IW7" s="171"/>
      <c r="IX7" s="171"/>
      <c r="IY7" s="171"/>
      <c r="IZ7" s="171"/>
      <c r="JA7" s="171"/>
      <c r="JB7" s="171"/>
      <c r="JC7" s="171"/>
      <c r="JD7" s="171"/>
      <c r="JE7" s="171"/>
      <c r="JF7" s="171"/>
      <c r="JG7" s="171"/>
      <c r="JH7" s="171"/>
      <c r="JI7" s="171"/>
      <c r="JJ7" s="171"/>
      <c r="JK7" s="171"/>
      <c r="JL7" s="171"/>
      <c r="JM7" s="171"/>
      <c r="JN7" s="171"/>
      <c r="JO7" s="171"/>
      <c r="JP7" s="171"/>
      <c r="JQ7" s="171"/>
    </row>
    <row r="8" spans="1:277" s="95" customFormat="1" ht="16.5" customHeight="1" x14ac:dyDescent="0.35">
      <c r="A8" s="332" t="s">
        <v>211</v>
      </c>
      <c r="B8" s="332" t="s">
        <v>320</v>
      </c>
      <c r="C8" s="332" t="s">
        <v>322</v>
      </c>
      <c r="D8" s="332" t="s">
        <v>4</v>
      </c>
      <c r="E8" s="332" t="s">
        <v>5</v>
      </c>
      <c r="F8" s="334" t="s">
        <v>147</v>
      </c>
      <c r="G8" s="335"/>
      <c r="H8" s="334" t="s">
        <v>150</v>
      </c>
      <c r="I8" s="335"/>
      <c r="J8" s="334" t="s">
        <v>337</v>
      </c>
      <c r="K8" s="335"/>
      <c r="L8" s="334" t="s">
        <v>386</v>
      </c>
      <c r="M8" s="335"/>
      <c r="N8" s="341" t="s">
        <v>415</v>
      </c>
      <c r="O8" s="335"/>
      <c r="P8" s="334" t="s">
        <v>433</v>
      </c>
      <c r="Q8" s="335"/>
      <c r="R8" s="334" t="s">
        <v>449</v>
      </c>
      <c r="S8" s="335"/>
      <c r="T8" s="341" t="s">
        <v>453</v>
      </c>
      <c r="U8" s="335"/>
      <c r="V8" s="318" t="s">
        <v>462</v>
      </c>
      <c r="W8" s="319"/>
      <c r="X8" s="318" t="s">
        <v>500</v>
      </c>
      <c r="Y8" s="319"/>
      <c r="Z8" s="318" t="s">
        <v>526</v>
      </c>
      <c r="AA8" s="319"/>
      <c r="AB8" s="318" t="s">
        <v>537</v>
      </c>
      <c r="AC8" s="319"/>
      <c r="AD8" s="318" t="s">
        <v>539</v>
      </c>
      <c r="AE8" s="319"/>
      <c r="AF8" s="318" t="s">
        <v>538</v>
      </c>
      <c r="AG8" s="319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  <c r="II8" s="176"/>
      <c r="IJ8" s="176"/>
      <c r="IK8" s="176"/>
      <c r="IL8" s="176"/>
      <c r="IM8" s="176"/>
      <c r="IN8" s="176"/>
      <c r="IO8" s="176"/>
      <c r="IP8" s="176"/>
      <c r="IQ8" s="176"/>
      <c r="IR8" s="176"/>
      <c r="IS8" s="176"/>
      <c r="IT8" s="176"/>
      <c r="IU8" s="176"/>
      <c r="IV8" s="176"/>
      <c r="IW8" s="176"/>
      <c r="IX8" s="176"/>
      <c r="IY8" s="176"/>
      <c r="IZ8" s="176"/>
      <c r="JA8" s="176"/>
      <c r="JB8" s="176"/>
      <c r="JC8" s="176"/>
      <c r="JD8" s="176"/>
      <c r="JE8" s="176"/>
      <c r="JF8" s="176"/>
      <c r="JG8" s="176"/>
      <c r="JH8" s="176"/>
      <c r="JI8" s="176"/>
      <c r="JJ8" s="176"/>
      <c r="JK8" s="176"/>
      <c r="JL8" s="176"/>
      <c r="JM8" s="176"/>
      <c r="JN8" s="176"/>
      <c r="JO8" s="176"/>
      <c r="JP8" s="176"/>
      <c r="JQ8" s="176"/>
    </row>
    <row r="9" spans="1:277" s="95" customFormat="1" ht="17" thickBot="1" x14ac:dyDescent="0.4">
      <c r="A9" s="333"/>
      <c r="B9" s="333"/>
      <c r="C9" s="333"/>
      <c r="D9" s="333"/>
      <c r="E9" s="338"/>
      <c r="F9" s="339"/>
      <c r="G9" s="340"/>
      <c r="H9" s="339"/>
      <c r="I9" s="340"/>
      <c r="J9" s="336"/>
      <c r="K9" s="337"/>
      <c r="L9" s="336"/>
      <c r="M9" s="337"/>
      <c r="N9" s="342"/>
      <c r="O9" s="337"/>
      <c r="P9" s="336"/>
      <c r="Q9" s="337"/>
      <c r="R9" s="336"/>
      <c r="S9" s="337"/>
      <c r="T9" s="342"/>
      <c r="U9" s="337"/>
      <c r="V9" s="320"/>
      <c r="W9" s="321"/>
      <c r="X9" s="320"/>
      <c r="Y9" s="321"/>
      <c r="Z9" s="320"/>
      <c r="AA9" s="321"/>
      <c r="AB9" s="320"/>
      <c r="AC9" s="321"/>
      <c r="AD9" s="320"/>
      <c r="AE9" s="321"/>
      <c r="AF9" s="320"/>
      <c r="AG9" s="321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  <c r="IR9" s="176"/>
      <c r="IS9" s="176"/>
      <c r="IT9" s="176"/>
      <c r="IU9" s="176"/>
      <c r="IV9" s="176"/>
      <c r="IW9" s="176"/>
      <c r="IX9" s="176"/>
      <c r="IY9" s="176"/>
      <c r="IZ9" s="176"/>
      <c r="JA9" s="176"/>
      <c r="JB9" s="176"/>
      <c r="JC9" s="176"/>
      <c r="JD9" s="176"/>
      <c r="JE9" s="176"/>
      <c r="JF9" s="176"/>
      <c r="JG9" s="176"/>
      <c r="JH9" s="176"/>
      <c r="JI9" s="176"/>
      <c r="JJ9" s="176"/>
      <c r="JK9" s="176"/>
      <c r="JL9" s="176"/>
      <c r="JM9" s="176"/>
      <c r="JN9" s="176"/>
      <c r="JO9" s="176"/>
      <c r="JP9" s="176"/>
      <c r="JQ9" s="176"/>
    </row>
    <row r="10" spans="1:277" s="55" customFormat="1" ht="17" thickBot="1" x14ac:dyDescent="0.4">
      <c r="A10" s="177"/>
      <c r="C10" s="56"/>
      <c r="F10" s="196" t="s">
        <v>6</v>
      </c>
      <c r="G10" s="199" t="s">
        <v>7</v>
      </c>
      <c r="H10" s="196" t="s">
        <v>6</v>
      </c>
      <c r="I10" s="197" t="s">
        <v>7</v>
      </c>
      <c r="J10" s="62" t="s">
        <v>6</v>
      </c>
      <c r="K10" s="61" t="s">
        <v>7</v>
      </c>
      <c r="L10" s="60" t="s">
        <v>6</v>
      </c>
      <c r="M10" s="61" t="s">
        <v>7</v>
      </c>
      <c r="N10" s="60" t="s">
        <v>6</v>
      </c>
      <c r="O10" s="61" t="s">
        <v>7</v>
      </c>
      <c r="P10" s="60" t="s">
        <v>6</v>
      </c>
      <c r="Q10" s="61" t="s">
        <v>7</v>
      </c>
      <c r="R10" s="60" t="s">
        <v>6</v>
      </c>
      <c r="S10" s="61" t="s">
        <v>7</v>
      </c>
      <c r="T10" s="60" t="s">
        <v>6</v>
      </c>
      <c r="U10" s="61" t="s">
        <v>7</v>
      </c>
      <c r="V10" s="60" t="s">
        <v>6</v>
      </c>
      <c r="W10" s="61" t="s">
        <v>7</v>
      </c>
      <c r="X10" s="60" t="s">
        <v>6</v>
      </c>
      <c r="Y10" s="61" t="s">
        <v>7</v>
      </c>
      <c r="Z10" s="60" t="s">
        <v>6</v>
      </c>
      <c r="AA10" s="61" t="s">
        <v>7</v>
      </c>
      <c r="AB10" s="60" t="s">
        <v>6</v>
      </c>
      <c r="AC10" s="61" t="s">
        <v>7</v>
      </c>
      <c r="AD10" s="60" t="s">
        <v>6</v>
      </c>
      <c r="AE10" s="61" t="s">
        <v>7</v>
      </c>
      <c r="AF10" s="60" t="s">
        <v>6</v>
      </c>
      <c r="AG10" s="61" t="s">
        <v>7</v>
      </c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1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1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1"/>
      <c r="HF10" s="171"/>
      <c r="HG10" s="171"/>
      <c r="HH10" s="171"/>
      <c r="HI10" s="171"/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171"/>
      <c r="HV10" s="171"/>
      <c r="HW10" s="171"/>
      <c r="HX10" s="171"/>
      <c r="HY10" s="171"/>
      <c r="HZ10" s="171"/>
      <c r="IA10" s="171"/>
      <c r="IB10" s="171"/>
      <c r="IC10" s="171"/>
      <c r="ID10" s="171"/>
      <c r="IE10" s="171"/>
      <c r="IF10" s="171"/>
      <c r="IG10" s="171"/>
      <c r="IH10" s="171"/>
      <c r="II10" s="171"/>
      <c r="IJ10" s="171"/>
      <c r="IK10" s="171"/>
      <c r="IL10" s="171"/>
      <c r="IM10" s="171"/>
      <c r="IN10" s="171"/>
      <c r="IO10" s="171"/>
      <c r="IP10" s="171"/>
      <c r="IQ10" s="171"/>
      <c r="IR10" s="171"/>
      <c r="IS10" s="171"/>
      <c r="IT10" s="171"/>
      <c r="IU10" s="171"/>
      <c r="IV10" s="171"/>
      <c r="IW10" s="171"/>
      <c r="IX10" s="171"/>
      <c r="IY10" s="171"/>
      <c r="IZ10" s="171"/>
      <c r="JA10" s="171"/>
      <c r="JB10" s="171"/>
      <c r="JC10" s="171"/>
      <c r="JD10" s="171"/>
      <c r="JE10" s="171"/>
      <c r="JF10" s="171"/>
      <c r="JG10" s="171"/>
      <c r="JH10" s="171"/>
      <c r="JI10" s="171"/>
      <c r="JJ10" s="171"/>
      <c r="JK10" s="171"/>
      <c r="JL10" s="171"/>
      <c r="JM10" s="171"/>
      <c r="JN10" s="171"/>
      <c r="JO10" s="171"/>
      <c r="JP10" s="171"/>
      <c r="JQ10" s="171"/>
    </row>
    <row r="11" spans="1:277" s="146" customFormat="1" ht="20" customHeight="1" x14ac:dyDescent="0.35">
      <c r="A11" s="178">
        <v>1</v>
      </c>
      <c r="B11" s="179" t="s">
        <v>65</v>
      </c>
      <c r="C11" s="180">
        <v>2004</v>
      </c>
      <c r="D11" s="115" t="s">
        <v>20</v>
      </c>
      <c r="E11" s="299">
        <f>SUM(G11+I11+K11+M11+O11+Q11+S11+U11+W11+Y11+AA11+AC11)-Q11+AE11+AG11</f>
        <v>892.5</v>
      </c>
      <c r="F11" s="116">
        <v>129</v>
      </c>
      <c r="G11" s="186">
        <v>125</v>
      </c>
      <c r="H11" s="80">
        <v>137</v>
      </c>
      <c r="I11" s="66">
        <v>87.5</v>
      </c>
      <c r="J11" s="201">
        <v>70</v>
      </c>
      <c r="K11" s="99">
        <v>100</v>
      </c>
      <c r="L11" s="80">
        <v>72</v>
      </c>
      <c r="M11" s="66">
        <v>25</v>
      </c>
      <c r="N11" s="80">
        <v>73</v>
      </c>
      <c r="O11" s="66">
        <v>40</v>
      </c>
      <c r="P11" s="80">
        <v>82</v>
      </c>
      <c r="Q11" s="242">
        <v>17.5</v>
      </c>
      <c r="R11" s="147">
        <v>72</v>
      </c>
      <c r="S11" s="145">
        <v>100</v>
      </c>
      <c r="T11" s="79">
        <v>78</v>
      </c>
      <c r="U11" s="66">
        <v>45</v>
      </c>
      <c r="V11" s="80">
        <v>70</v>
      </c>
      <c r="W11" s="66">
        <v>70</v>
      </c>
      <c r="X11" s="79">
        <v>70</v>
      </c>
      <c r="Y11" s="66">
        <v>100</v>
      </c>
      <c r="Z11" s="79"/>
      <c r="AA11" s="66"/>
      <c r="AB11" s="79"/>
      <c r="AC11" s="66"/>
      <c r="AD11" s="79">
        <v>73</v>
      </c>
      <c r="AE11" s="66">
        <v>100</v>
      </c>
      <c r="AF11" s="79">
        <v>68</v>
      </c>
      <c r="AG11" s="66">
        <v>100</v>
      </c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  <c r="HB11" s="181"/>
      <c r="HC11" s="181"/>
      <c r="HD11" s="181"/>
      <c r="HE11" s="181"/>
      <c r="HF11" s="181"/>
      <c r="HG11" s="181"/>
      <c r="HH11" s="181"/>
      <c r="HI11" s="181"/>
      <c r="HJ11" s="181"/>
      <c r="HK11" s="181"/>
      <c r="HL11" s="181"/>
      <c r="HM11" s="181"/>
      <c r="HN11" s="181"/>
      <c r="HO11" s="181"/>
      <c r="HP11" s="181"/>
      <c r="HQ11" s="181"/>
      <c r="HR11" s="181"/>
      <c r="HS11" s="181"/>
      <c r="HT11" s="181"/>
      <c r="HU11" s="181"/>
      <c r="HV11" s="181"/>
      <c r="HW11" s="181"/>
      <c r="HX11" s="181"/>
      <c r="HY11" s="181"/>
      <c r="HZ11" s="181"/>
      <c r="IA11" s="181"/>
      <c r="IB11" s="181"/>
      <c r="IC11" s="181"/>
      <c r="ID11" s="181"/>
      <c r="IE11" s="181"/>
      <c r="IF11" s="181"/>
      <c r="IG11" s="181"/>
      <c r="IH11" s="181"/>
      <c r="II11" s="181"/>
      <c r="IJ11" s="181"/>
      <c r="IK11" s="181"/>
      <c r="IL11" s="181"/>
      <c r="IM11" s="181"/>
      <c r="IN11" s="181"/>
      <c r="IO11" s="181"/>
      <c r="IP11" s="181"/>
      <c r="IQ11" s="181"/>
      <c r="IR11" s="181"/>
      <c r="IS11" s="181"/>
      <c r="IT11" s="181"/>
      <c r="IU11" s="181"/>
      <c r="IV11" s="181"/>
      <c r="IW11" s="181"/>
      <c r="IX11" s="181"/>
      <c r="IY11" s="181"/>
      <c r="IZ11" s="181"/>
      <c r="JA11" s="181"/>
      <c r="JB11" s="181"/>
      <c r="JC11" s="181"/>
      <c r="JD11" s="181"/>
      <c r="JE11" s="181"/>
      <c r="JF11" s="181"/>
      <c r="JG11" s="181"/>
      <c r="JH11" s="181"/>
      <c r="JI11" s="181"/>
      <c r="JJ11" s="181"/>
      <c r="JK11" s="181"/>
      <c r="JL11" s="181"/>
      <c r="JM11" s="181"/>
      <c r="JN11" s="181"/>
      <c r="JO11" s="181"/>
      <c r="JP11" s="181"/>
      <c r="JQ11" s="181"/>
    </row>
    <row r="12" spans="1:277" s="146" customFormat="1" ht="20" customHeight="1" x14ac:dyDescent="0.35">
      <c r="A12" s="178">
        <v>2</v>
      </c>
      <c r="B12" s="179" t="s">
        <v>72</v>
      </c>
      <c r="C12" s="180">
        <v>2005</v>
      </c>
      <c r="D12" s="115" t="s">
        <v>46</v>
      </c>
      <c r="E12" s="81">
        <f>SUM(G12+I12+K12+M12+O12+Q12+S12+U12+W12+Y12+AA12+AC12)-W12+AE12+AG12</f>
        <v>533.07999999999993</v>
      </c>
      <c r="F12" s="116">
        <v>156</v>
      </c>
      <c r="G12" s="186"/>
      <c r="H12" s="80">
        <v>145</v>
      </c>
      <c r="I12" s="66">
        <v>43.75</v>
      </c>
      <c r="J12" s="79"/>
      <c r="K12" s="66"/>
      <c r="L12" s="80">
        <v>79</v>
      </c>
      <c r="M12" s="66">
        <v>2</v>
      </c>
      <c r="N12" s="80">
        <v>85</v>
      </c>
      <c r="O12" s="66">
        <v>2</v>
      </c>
      <c r="P12" s="80">
        <v>83</v>
      </c>
      <c r="Q12" s="66">
        <v>12</v>
      </c>
      <c r="R12" s="80">
        <v>77</v>
      </c>
      <c r="S12" s="66">
        <v>50</v>
      </c>
      <c r="T12" s="79">
        <v>74</v>
      </c>
      <c r="U12" s="66">
        <v>100</v>
      </c>
      <c r="V12" s="80">
        <v>76</v>
      </c>
      <c r="W12" s="242">
        <v>35</v>
      </c>
      <c r="X12" s="79">
        <v>74</v>
      </c>
      <c r="Y12" s="66">
        <v>53.33</v>
      </c>
      <c r="Z12" s="79">
        <v>77</v>
      </c>
      <c r="AA12" s="66">
        <v>70</v>
      </c>
      <c r="AB12" s="79">
        <v>81</v>
      </c>
      <c r="AC12" s="66">
        <v>100</v>
      </c>
      <c r="AD12" s="79">
        <v>77</v>
      </c>
      <c r="AE12" s="66">
        <v>50</v>
      </c>
      <c r="AF12" s="79">
        <v>70</v>
      </c>
      <c r="AG12" s="66">
        <v>50</v>
      </c>
    </row>
    <row r="13" spans="1:277" s="146" customFormat="1" ht="20" customHeight="1" x14ac:dyDescent="0.35">
      <c r="A13" s="178">
        <v>3</v>
      </c>
      <c r="B13" s="179" t="s">
        <v>66</v>
      </c>
      <c r="C13" s="180">
        <v>2004</v>
      </c>
      <c r="D13" s="115" t="s">
        <v>27</v>
      </c>
      <c r="E13" s="81">
        <f>SUM(G13+I13+K13+M13+O13+Q13+S13+U13+W13+Y13+AA13+AC13)-M13+AE13+AG13</f>
        <v>445.0675</v>
      </c>
      <c r="F13" s="116">
        <v>152</v>
      </c>
      <c r="G13" s="186">
        <v>4.6875</v>
      </c>
      <c r="H13" s="80">
        <v>148</v>
      </c>
      <c r="I13" s="66">
        <v>16.88</v>
      </c>
      <c r="J13" s="79">
        <v>71</v>
      </c>
      <c r="K13" s="66">
        <v>70</v>
      </c>
      <c r="L13" s="80">
        <v>79</v>
      </c>
      <c r="M13" s="242">
        <v>2</v>
      </c>
      <c r="N13" s="80">
        <v>71</v>
      </c>
      <c r="O13" s="66">
        <v>50</v>
      </c>
      <c r="P13" s="80">
        <v>82</v>
      </c>
      <c r="Q13" s="66">
        <v>17.5</v>
      </c>
      <c r="R13" s="80">
        <v>81</v>
      </c>
      <c r="S13" s="66">
        <v>25</v>
      </c>
      <c r="T13" s="79">
        <v>76</v>
      </c>
      <c r="U13" s="66">
        <v>70</v>
      </c>
      <c r="V13" s="80">
        <v>78</v>
      </c>
      <c r="W13" s="66">
        <v>15</v>
      </c>
      <c r="X13" s="79">
        <v>80</v>
      </c>
      <c r="Y13" s="66">
        <v>6</v>
      </c>
      <c r="Z13" s="79">
        <v>83</v>
      </c>
      <c r="AA13" s="66">
        <v>30</v>
      </c>
      <c r="AB13" s="79"/>
      <c r="AC13" s="66"/>
      <c r="AD13" s="79">
        <v>76</v>
      </c>
      <c r="AE13" s="66">
        <v>70</v>
      </c>
      <c r="AF13" s="79">
        <v>75</v>
      </c>
      <c r="AG13" s="66">
        <v>70</v>
      </c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1"/>
      <c r="HA13" s="181"/>
      <c r="HB13" s="181"/>
      <c r="HC13" s="181"/>
      <c r="HD13" s="181"/>
      <c r="HE13" s="181"/>
      <c r="HF13" s="181"/>
      <c r="HG13" s="181"/>
      <c r="HH13" s="181"/>
      <c r="HI13" s="181"/>
      <c r="HJ13" s="181"/>
      <c r="HK13" s="181"/>
      <c r="HL13" s="181"/>
      <c r="HM13" s="181"/>
      <c r="HN13" s="181"/>
      <c r="HO13" s="181"/>
      <c r="HP13" s="181"/>
      <c r="HQ13" s="181"/>
      <c r="HR13" s="181"/>
      <c r="HS13" s="181"/>
      <c r="HT13" s="181"/>
      <c r="HU13" s="181"/>
      <c r="HV13" s="181"/>
      <c r="HW13" s="181"/>
      <c r="HX13" s="181"/>
      <c r="HY13" s="181"/>
      <c r="HZ13" s="181"/>
      <c r="IA13" s="181"/>
      <c r="IB13" s="181"/>
      <c r="IC13" s="181"/>
      <c r="ID13" s="181"/>
      <c r="IE13" s="181"/>
      <c r="IF13" s="181"/>
      <c r="IG13" s="181"/>
      <c r="IH13" s="181"/>
      <c r="II13" s="181"/>
      <c r="IJ13" s="181"/>
      <c r="IK13" s="181"/>
      <c r="IL13" s="181"/>
      <c r="IM13" s="181"/>
      <c r="IN13" s="181"/>
      <c r="IO13" s="181"/>
      <c r="IP13" s="181"/>
      <c r="IQ13" s="181"/>
      <c r="IR13" s="181"/>
      <c r="IS13" s="181"/>
      <c r="IT13" s="181"/>
      <c r="IU13" s="181"/>
      <c r="IV13" s="181"/>
      <c r="IW13" s="181"/>
      <c r="IX13" s="181"/>
      <c r="IY13" s="181"/>
      <c r="IZ13" s="181"/>
      <c r="JA13" s="181"/>
      <c r="JB13" s="181"/>
      <c r="JC13" s="181"/>
      <c r="JD13" s="181"/>
      <c r="JE13" s="181"/>
      <c r="JF13" s="181"/>
      <c r="JG13" s="181"/>
      <c r="JH13" s="181"/>
      <c r="JI13" s="181"/>
      <c r="JJ13" s="181"/>
      <c r="JK13" s="181"/>
      <c r="JL13" s="181"/>
      <c r="JM13" s="181"/>
      <c r="JN13" s="181"/>
      <c r="JO13" s="181"/>
      <c r="JP13" s="181"/>
      <c r="JQ13" s="181"/>
    </row>
    <row r="14" spans="1:277" s="146" customFormat="1" ht="20" customHeight="1" x14ac:dyDescent="0.35">
      <c r="A14" s="178">
        <v>4</v>
      </c>
      <c r="B14" s="179" t="s">
        <v>311</v>
      </c>
      <c r="C14" s="194">
        <v>2003</v>
      </c>
      <c r="D14" s="115" t="s">
        <v>51</v>
      </c>
      <c r="E14" s="81">
        <f>SUM(G14+I14+K14+M14+O14+Q14+S14+U14+W14+Y14+AA14+AC14)+AE14+AG14</f>
        <v>362.5</v>
      </c>
      <c r="F14" s="116"/>
      <c r="G14" s="186"/>
      <c r="H14" s="202">
        <v>141</v>
      </c>
      <c r="I14" s="183">
        <v>62.5</v>
      </c>
      <c r="J14" s="79"/>
      <c r="K14" s="66"/>
      <c r="L14" s="80">
        <v>67</v>
      </c>
      <c r="M14" s="66">
        <v>100</v>
      </c>
      <c r="N14" s="80">
        <v>66</v>
      </c>
      <c r="O14" s="66">
        <v>100</v>
      </c>
      <c r="P14" s="80"/>
      <c r="Q14" s="66"/>
      <c r="R14" s="80"/>
      <c r="S14" s="66"/>
      <c r="T14" s="79"/>
      <c r="U14" s="66"/>
      <c r="V14" s="80">
        <v>66</v>
      </c>
      <c r="W14" s="66">
        <v>100</v>
      </c>
      <c r="X14" s="79"/>
      <c r="Y14" s="66"/>
      <c r="Z14" s="79"/>
      <c r="AA14" s="66"/>
      <c r="AB14" s="79"/>
      <c r="AC14" s="66"/>
      <c r="AD14" s="79"/>
      <c r="AE14" s="66"/>
      <c r="AF14" s="79"/>
      <c r="AG14" s="66"/>
    </row>
    <row r="15" spans="1:277" s="146" customFormat="1" ht="20" customHeight="1" x14ac:dyDescent="0.35">
      <c r="A15" s="178">
        <v>5</v>
      </c>
      <c r="B15" s="179" t="s">
        <v>164</v>
      </c>
      <c r="C15" s="180">
        <v>2005</v>
      </c>
      <c r="D15" s="115" t="s">
        <v>20</v>
      </c>
      <c r="E15" s="81">
        <f>SUM(G15+I15+K15+M15+O15+Q15+S15+U15+W15+Y15+AA15+AC15)-Y15+AE15+AG15</f>
        <v>359.5</v>
      </c>
      <c r="F15" s="116">
        <v>146</v>
      </c>
      <c r="G15" s="186">
        <v>12.5</v>
      </c>
      <c r="H15" s="80">
        <v>161</v>
      </c>
      <c r="I15" s="66"/>
      <c r="J15" s="79">
        <v>78</v>
      </c>
      <c r="K15" s="66">
        <v>30</v>
      </c>
      <c r="L15" s="80"/>
      <c r="M15" s="66"/>
      <c r="N15" s="80">
        <v>76</v>
      </c>
      <c r="O15" s="66">
        <v>15</v>
      </c>
      <c r="P15" s="80">
        <v>94</v>
      </c>
      <c r="Q15" s="66">
        <v>2</v>
      </c>
      <c r="R15" s="80">
        <v>81</v>
      </c>
      <c r="S15" s="66">
        <v>25</v>
      </c>
      <c r="T15" s="79">
        <v>82</v>
      </c>
      <c r="U15" s="66">
        <v>15</v>
      </c>
      <c r="V15" s="80">
        <v>76</v>
      </c>
      <c r="W15" s="66">
        <v>35</v>
      </c>
      <c r="X15" s="79">
        <v>77</v>
      </c>
      <c r="Y15" s="242">
        <v>11</v>
      </c>
      <c r="Z15" s="79">
        <v>73</v>
      </c>
      <c r="AA15" s="66">
        <v>100</v>
      </c>
      <c r="AB15" s="79">
        <v>82</v>
      </c>
      <c r="AC15" s="66">
        <v>60</v>
      </c>
      <c r="AD15" s="79">
        <v>79</v>
      </c>
      <c r="AE15" s="66">
        <v>40</v>
      </c>
      <c r="AF15" s="79">
        <v>77</v>
      </c>
      <c r="AG15" s="66">
        <v>25</v>
      </c>
    </row>
    <row r="16" spans="1:277" s="146" customFormat="1" ht="20" customHeight="1" x14ac:dyDescent="0.35">
      <c r="A16" s="178">
        <v>6</v>
      </c>
      <c r="B16" s="179" t="s">
        <v>163</v>
      </c>
      <c r="C16" s="180">
        <v>2005</v>
      </c>
      <c r="D16" s="115" t="s">
        <v>31</v>
      </c>
      <c r="E16" s="81">
        <f>SUM(G16+I16+K16+M16+O16+Q16+S16+U16+W16+Y16+AA16+AC16)+AE16+AG16</f>
        <v>345.0625</v>
      </c>
      <c r="F16" s="116">
        <v>144</v>
      </c>
      <c r="G16" s="186">
        <v>32.8125</v>
      </c>
      <c r="H16" s="80">
        <v>145</v>
      </c>
      <c r="I16" s="66">
        <v>43.75</v>
      </c>
      <c r="J16" s="79"/>
      <c r="K16" s="66"/>
      <c r="L16" s="80">
        <v>70</v>
      </c>
      <c r="M16" s="66">
        <v>60</v>
      </c>
      <c r="N16" s="80">
        <v>69</v>
      </c>
      <c r="O16" s="66">
        <v>70</v>
      </c>
      <c r="P16" s="80">
        <v>81</v>
      </c>
      <c r="Q16" s="66">
        <v>40</v>
      </c>
      <c r="R16" s="80">
        <v>75</v>
      </c>
      <c r="S16" s="66">
        <v>70</v>
      </c>
      <c r="T16" s="79"/>
      <c r="U16" s="66"/>
      <c r="V16" s="80">
        <v>81</v>
      </c>
      <c r="W16" s="66">
        <v>11</v>
      </c>
      <c r="X16" s="79">
        <v>76</v>
      </c>
      <c r="Y16" s="66">
        <v>17.5</v>
      </c>
      <c r="Z16" s="79"/>
      <c r="AA16" s="66"/>
      <c r="AB16" s="79"/>
      <c r="AC16" s="66"/>
      <c r="AD16" s="79"/>
      <c r="AE16" s="66"/>
      <c r="AF16" s="79"/>
      <c r="AG16" s="66"/>
    </row>
    <row r="17" spans="1:277" s="146" customFormat="1" ht="20" customHeight="1" x14ac:dyDescent="0.35">
      <c r="A17" s="178">
        <v>7</v>
      </c>
      <c r="B17" s="179" t="s">
        <v>74</v>
      </c>
      <c r="C17" s="180">
        <v>2005</v>
      </c>
      <c r="D17" s="115" t="s">
        <v>35</v>
      </c>
      <c r="E17" s="81">
        <f>SUM(G17+I17+K17+M17+O17+Q17+S17+U17+W17+Y17+AA17+AC17+AE17+AG17)</f>
        <v>238.5</v>
      </c>
      <c r="F17" s="116">
        <v>151</v>
      </c>
      <c r="G17" s="186">
        <v>10</v>
      </c>
      <c r="H17" s="80">
        <v>150</v>
      </c>
      <c r="I17" s="66">
        <v>12.5</v>
      </c>
      <c r="J17" s="79">
        <v>74</v>
      </c>
      <c r="K17" s="66">
        <v>50</v>
      </c>
      <c r="L17" s="80">
        <v>80</v>
      </c>
      <c r="M17" s="66"/>
      <c r="N17" s="80"/>
      <c r="O17" s="66"/>
      <c r="P17" s="80">
        <v>80</v>
      </c>
      <c r="Q17" s="66">
        <v>70</v>
      </c>
      <c r="R17" s="80">
        <v>80</v>
      </c>
      <c r="S17" s="66">
        <v>40</v>
      </c>
      <c r="T17" s="79">
        <v>78</v>
      </c>
      <c r="U17" s="66">
        <v>45</v>
      </c>
      <c r="V17" s="80"/>
      <c r="W17" s="66"/>
      <c r="X17" s="79">
        <v>77</v>
      </c>
      <c r="Y17" s="66">
        <v>11</v>
      </c>
      <c r="Z17" s="79"/>
      <c r="AA17" s="66"/>
      <c r="AB17" s="79"/>
      <c r="AC17" s="66"/>
      <c r="AD17" s="79"/>
      <c r="AE17" s="66"/>
      <c r="AF17" s="79"/>
      <c r="AG17" s="66"/>
    </row>
    <row r="18" spans="1:277" s="146" customFormat="1" ht="20" customHeight="1" x14ac:dyDescent="0.35">
      <c r="A18" s="178">
        <v>8</v>
      </c>
      <c r="B18" s="179" t="s">
        <v>62</v>
      </c>
      <c r="C18" s="180">
        <v>2003</v>
      </c>
      <c r="D18" s="115" t="s">
        <v>11</v>
      </c>
      <c r="E18" s="81">
        <f>SUM(G18+I18+K18+M18+O18+Q18+S18+U18+W18+Y18+AA18+AC18+AE18+AG18)</f>
        <v>226</v>
      </c>
      <c r="F18" s="116">
        <v>139</v>
      </c>
      <c r="G18" s="186">
        <v>87.5</v>
      </c>
      <c r="H18" s="80">
        <v>136</v>
      </c>
      <c r="I18" s="66">
        <v>125</v>
      </c>
      <c r="J18" s="79"/>
      <c r="K18" s="66"/>
      <c r="L18" s="80">
        <v>73</v>
      </c>
      <c r="M18" s="66">
        <v>13.5</v>
      </c>
      <c r="N18" s="80"/>
      <c r="O18" s="66"/>
      <c r="P18" s="80"/>
      <c r="Q18" s="66"/>
      <c r="R18" s="80"/>
      <c r="S18" s="66"/>
      <c r="T18" s="79"/>
      <c r="U18" s="66"/>
      <c r="V18" s="80"/>
      <c r="W18" s="66"/>
      <c r="X18" s="79"/>
      <c r="Y18" s="66"/>
      <c r="Z18" s="79"/>
      <c r="AA18" s="66"/>
      <c r="AB18" s="79"/>
      <c r="AC18" s="66"/>
      <c r="AD18" s="79"/>
      <c r="AE18" s="66"/>
      <c r="AF18" s="79"/>
      <c r="AG18" s="66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  <c r="IG18" s="181"/>
      <c r="IH18" s="181"/>
      <c r="II18" s="181"/>
      <c r="IJ18" s="181"/>
      <c r="IK18" s="181"/>
      <c r="IL18" s="181"/>
      <c r="IM18" s="181"/>
      <c r="IN18" s="181"/>
      <c r="IO18" s="181"/>
      <c r="IP18" s="181"/>
      <c r="IQ18" s="181"/>
      <c r="IR18" s="181"/>
      <c r="IS18" s="181"/>
      <c r="IT18" s="181"/>
      <c r="IU18" s="181"/>
      <c r="IV18" s="181"/>
      <c r="IW18" s="181"/>
      <c r="IX18" s="181"/>
      <c r="IY18" s="181"/>
      <c r="IZ18" s="181"/>
      <c r="JA18" s="181"/>
      <c r="JB18" s="181"/>
      <c r="JC18" s="181"/>
      <c r="JD18" s="181"/>
      <c r="JE18" s="181"/>
      <c r="JF18" s="181"/>
      <c r="JG18" s="181"/>
      <c r="JH18" s="181"/>
      <c r="JI18" s="181"/>
      <c r="JJ18" s="181"/>
      <c r="JK18" s="181"/>
      <c r="JL18" s="181"/>
      <c r="JM18" s="181"/>
      <c r="JN18" s="181"/>
      <c r="JO18" s="181"/>
      <c r="JP18" s="181"/>
      <c r="JQ18" s="181"/>
    </row>
    <row r="19" spans="1:277" s="146" customFormat="1" ht="20" customHeight="1" x14ac:dyDescent="0.35">
      <c r="A19" s="178">
        <v>9</v>
      </c>
      <c r="B19" s="179" t="s">
        <v>167</v>
      </c>
      <c r="C19" s="180">
        <v>2005</v>
      </c>
      <c r="D19" s="115" t="s">
        <v>29</v>
      </c>
      <c r="E19" s="81">
        <f>SUM(G19+I19+K19+M19+O19+Q19+S19+U19+W19+Y19+AA19+AC19+AE19+AG19)</f>
        <v>162</v>
      </c>
      <c r="F19" s="116">
        <v>166</v>
      </c>
      <c r="G19" s="186"/>
      <c r="H19" s="80">
        <v>162</v>
      </c>
      <c r="I19" s="66"/>
      <c r="J19" s="79">
        <v>87</v>
      </c>
      <c r="K19" s="66">
        <v>6</v>
      </c>
      <c r="L19" s="80">
        <v>87</v>
      </c>
      <c r="M19" s="66"/>
      <c r="N19" s="80">
        <v>86</v>
      </c>
      <c r="O19" s="66"/>
      <c r="P19" s="80">
        <v>95</v>
      </c>
      <c r="Q19" s="66">
        <v>1</v>
      </c>
      <c r="R19" s="80">
        <v>85</v>
      </c>
      <c r="S19" s="66">
        <v>8</v>
      </c>
      <c r="T19" s="79">
        <v>90</v>
      </c>
      <c r="U19" s="66">
        <v>6</v>
      </c>
      <c r="V19" s="80">
        <v>81</v>
      </c>
      <c r="W19" s="66">
        <v>11</v>
      </c>
      <c r="X19" s="79">
        <v>91</v>
      </c>
      <c r="Y19" s="66"/>
      <c r="Z19" s="79">
        <v>79</v>
      </c>
      <c r="AA19" s="66">
        <v>40</v>
      </c>
      <c r="AB19" s="79">
        <v>88</v>
      </c>
      <c r="AC19" s="66">
        <v>35</v>
      </c>
      <c r="AD19" s="79">
        <v>87</v>
      </c>
      <c r="AE19" s="66">
        <v>30</v>
      </c>
      <c r="AF19" s="79">
        <v>77</v>
      </c>
      <c r="AG19" s="66">
        <v>25</v>
      </c>
    </row>
    <row r="20" spans="1:277" s="146" customFormat="1" ht="20" customHeight="1" x14ac:dyDescent="0.35">
      <c r="A20" s="178">
        <v>10</v>
      </c>
      <c r="B20" s="179" t="s">
        <v>434</v>
      </c>
      <c r="C20" s="180">
        <v>2004</v>
      </c>
      <c r="D20" s="115" t="s">
        <v>8</v>
      </c>
      <c r="E20" s="81">
        <f>SUM(G20+I20+K20+M20+O20+Q20+S20+U20+W20+Y20+AA20+AC20+AE20+AG20)</f>
        <v>153.32999999999998</v>
      </c>
      <c r="F20" s="116"/>
      <c r="G20" s="186"/>
      <c r="H20" s="80"/>
      <c r="I20" s="66"/>
      <c r="J20" s="79"/>
      <c r="K20" s="66"/>
      <c r="L20" s="80"/>
      <c r="M20" s="66"/>
      <c r="N20" s="80"/>
      <c r="O20" s="66"/>
      <c r="P20" s="80">
        <v>78</v>
      </c>
      <c r="Q20" s="66">
        <v>100</v>
      </c>
      <c r="R20" s="80"/>
      <c r="S20" s="66"/>
      <c r="T20" s="79"/>
      <c r="U20" s="66"/>
      <c r="V20" s="80"/>
      <c r="W20" s="66"/>
      <c r="X20" s="79">
        <v>74</v>
      </c>
      <c r="Y20" s="66">
        <v>53.33</v>
      </c>
      <c r="Z20" s="79"/>
      <c r="AA20" s="66"/>
      <c r="AB20" s="79"/>
      <c r="AC20" s="66"/>
      <c r="AD20" s="79"/>
      <c r="AE20" s="66"/>
      <c r="AF20" s="79"/>
      <c r="AG20" s="66"/>
    </row>
    <row r="21" spans="1:277" s="146" customFormat="1" ht="20" customHeight="1" x14ac:dyDescent="0.35">
      <c r="A21" s="178">
        <v>11</v>
      </c>
      <c r="B21" s="179" t="s">
        <v>92</v>
      </c>
      <c r="C21" s="180">
        <v>2004</v>
      </c>
      <c r="D21" s="115" t="s">
        <v>27</v>
      </c>
      <c r="E21" s="81">
        <f>SUM(G21+I21+K21+M21+O21+Q21+S21+U21+W21+Y21+AA21+AC21+AE21+AG21)</f>
        <v>134</v>
      </c>
      <c r="F21" s="116">
        <v>163</v>
      </c>
      <c r="G21" s="186"/>
      <c r="H21" s="80"/>
      <c r="I21" s="66"/>
      <c r="J21" s="79">
        <v>79</v>
      </c>
      <c r="K21" s="66">
        <v>20</v>
      </c>
      <c r="L21" s="80">
        <v>82</v>
      </c>
      <c r="M21" s="66"/>
      <c r="N21" s="80">
        <v>77</v>
      </c>
      <c r="O21" s="66">
        <v>12</v>
      </c>
      <c r="P21" s="80">
        <v>81</v>
      </c>
      <c r="Q21" s="66">
        <v>40</v>
      </c>
      <c r="R21" s="80">
        <v>84</v>
      </c>
      <c r="S21" s="66">
        <v>11</v>
      </c>
      <c r="T21" s="79">
        <v>81</v>
      </c>
      <c r="U21" s="66">
        <v>20</v>
      </c>
      <c r="V21" s="80">
        <v>81</v>
      </c>
      <c r="W21" s="66">
        <v>1</v>
      </c>
      <c r="X21" s="79">
        <v>86</v>
      </c>
      <c r="Y21" s="66"/>
      <c r="Z21" s="79">
        <v>93</v>
      </c>
      <c r="AA21" s="66">
        <v>15</v>
      </c>
      <c r="AB21" s="79"/>
      <c r="AC21" s="66"/>
      <c r="AD21" s="79"/>
      <c r="AE21" s="66"/>
      <c r="AF21" s="79">
        <v>82</v>
      </c>
      <c r="AG21" s="66">
        <v>15</v>
      </c>
    </row>
    <row r="22" spans="1:277" s="146" customFormat="1" ht="20" customHeight="1" x14ac:dyDescent="0.35">
      <c r="A22" s="178">
        <v>12</v>
      </c>
      <c r="B22" s="295" t="s">
        <v>527</v>
      </c>
      <c r="C22" s="220">
        <v>2004</v>
      </c>
      <c r="D22" s="115" t="s">
        <v>528</v>
      </c>
      <c r="E22" s="81">
        <f>SUM(G22+I22+K22+M22+O22+Q22+S22+U22+W22+Y22+AA22+AC22+AE22+AG22)</f>
        <v>110</v>
      </c>
      <c r="F22" s="116"/>
      <c r="G22" s="186"/>
      <c r="H22" s="116"/>
      <c r="I22" s="119"/>
      <c r="J22" s="233"/>
      <c r="K22" s="119"/>
      <c r="L22" s="116"/>
      <c r="M22" s="119"/>
      <c r="N22" s="116"/>
      <c r="O22" s="119"/>
      <c r="P22" s="116"/>
      <c r="Q22" s="119"/>
      <c r="R22" s="116"/>
      <c r="S22" s="119"/>
      <c r="T22" s="233"/>
      <c r="U22" s="119"/>
      <c r="V22" s="116"/>
      <c r="W22" s="119"/>
      <c r="X22" s="233"/>
      <c r="Y22" s="119"/>
      <c r="Z22" s="233">
        <v>78</v>
      </c>
      <c r="AA22" s="119">
        <v>50</v>
      </c>
      <c r="AB22" s="233">
        <v>82</v>
      </c>
      <c r="AC22" s="119">
        <v>60</v>
      </c>
      <c r="AD22" s="233"/>
      <c r="AE22" s="119"/>
      <c r="AF22" s="233"/>
      <c r="AG22" s="119"/>
    </row>
    <row r="23" spans="1:277" s="146" customFormat="1" ht="20" customHeight="1" x14ac:dyDescent="0.35">
      <c r="A23" s="178">
        <v>13</v>
      </c>
      <c r="B23" s="179" t="s">
        <v>146</v>
      </c>
      <c r="C23" s="180">
        <v>2003</v>
      </c>
      <c r="D23" s="115" t="s">
        <v>9</v>
      </c>
      <c r="E23" s="81">
        <f>SUM(G23+I23+K23+M23+O23+Q23+S23+U23+W23+Y23+AA23+AC23+AE23+AG23)</f>
        <v>105.46</v>
      </c>
      <c r="F23" s="116">
        <v>153</v>
      </c>
      <c r="G23" s="186">
        <v>1.25</v>
      </c>
      <c r="H23" s="80">
        <v>148</v>
      </c>
      <c r="I23" s="66">
        <v>16.88</v>
      </c>
      <c r="J23" s="79"/>
      <c r="K23" s="66"/>
      <c r="L23" s="80">
        <v>72</v>
      </c>
      <c r="M23" s="66">
        <v>25</v>
      </c>
      <c r="N23" s="80"/>
      <c r="O23" s="66"/>
      <c r="P23" s="80">
        <v>85</v>
      </c>
      <c r="Q23" s="66">
        <v>9</v>
      </c>
      <c r="R23" s="80"/>
      <c r="S23" s="66"/>
      <c r="T23" s="79"/>
      <c r="U23" s="66"/>
      <c r="V23" s="80"/>
      <c r="W23" s="66"/>
      <c r="X23" s="79">
        <v>74</v>
      </c>
      <c r="Y23" s="66">
        <v>53.33</v>
      </c>
      <c r="Z23" s="79"/>
      <c r="AA23" s="66"/>
      <c r="AB23" s="79"/>
      <c r="AC23" s="66"/>
      <c r="AD23" s="79"/>
      <c r="AE23" s="66"/>
      <c r="AF23" s="79"/>
      <c r="AG23" s="66"/>
    </row>
    <row r="24" spans="1:277" s="146" customFormat="1" ht="20" customHeight="1" x14ac:dyDescent="0.35">
      <c r="A24" s="178">
        <v>14</v>
      </c>
      <c r="B24" s="179" t="s">
        <v>49</v>
      </c>
      <c r="C24" s="180">
        <v>2005</v>
      </c>
      <c r="D24" s="115" t="s">
        <v>35</v>
      </c>
      <c r="E24" s="81">
        <f>SUM(G24+I24+K24+M24+O24+Q24+S24+U24+W24+Y24+AA24+AC24+AE24+AG24)</f>
        <v>93.017499999999998</v>
      </c>
      <c r="F24" s="116">
        <v>152</v>
      </c>
      <c r="G24" s="186">
        <v>4.6875</v>
      </c>
      <c r="H24" s="80">
        <v>169</v>
      </c>
      <c r="I24" s="66"/>
      <c r="J24" s="79"/>
      <c r="K24" s="66"/>
      <c r="L24" s="80">
        <v>81</v>
      </c>
      <c r="M24" s="66"/>
      <c r="N24" s="80">
        <v>86</v>
      </c>
      <c r="O24" s="66"/>
      <c r="P24" s="80">
        <v>81</v>
      </c>
      <c r="Q24" s="66">
        <v>40</v>
      </c>
      <c r="R24" s="80">
        <v>89</v>
      </c>
      <c r="S24" s="66">
        <v>6</v>
      </c>
      <c r="T24" s="79">
        <v>80</v>
      </c>
      <c r="U24" s="66">
        <v>30</v>
      </c>
      <c r="V24" s="80">
        <v>83</v>
      </c>
      <c r="W24" s="66">
        <v>4.33</v>
      </c>
      <c r="X24" s="79">
        <v>78</v>
      </c>
      <c r="Y24" s="66">
        <v>8</v>
      </c>
      <c r="Z24" s="79"/>
      <c r="AA24" s="66"/>
      <c r="AB24" s="79"/>
      <c r="AC24" s="66"/>
      <c r="AD24" s="79"/>
      <c r="AE24" s="66"/>
      <c r="AF24" s="79"/>
      <c r="AG24" s="66"/>
    </row>
    <row r="25" spans="1:277" s="146" customFormat="1" ht="20" customHeight="1" x14ac:dyDescent="0.35">
      <c r="A25" s="178">
        <v>15</v>
      </c>
      <c r="B25" s="179" t="s">
        <v>172</v>
      </c>
      <c r="C25" s="180">
        <v>2005</v>
      </c>
      <c r="D25" s="115" t="s">
        <v>30</v>
      </c>
      <c r="E25" s="81">
        <f>SUM(G25+I25+K25+M25+O25+Q25+S25+U25+W25+Y25+AA25+AC25+AE25+AG25)</f>
        <v>93</v>
      </c>
      <c r="F25" s="116">
        <v>173</v>
      </c>
      <c r="G25" s="186"/>
      <c r="H25" s="80"/>
      <c r="I25" s="66"/>
      <c r="J25" s="79"/>
      <c r="K25" s="66"/>
      <c r="L25" s="80"/>
      <c r="M25" s="66"/>
      <c r="N25" s="80"/>
      <c r="O25" s="66"/>
      <c r="P25" s="80"/>
      <c r="Q25" s="66"/>
      <c r="R25" s="80"/>
      <c r="S25" s="66"/>
      <c r="T25" s="79"/>
      <c r="U25" s="66"/>
      <c r="V25" s="80"/>
      <c r="W25" s="66"/>
      <c r="X25" s="79"/>
      <c r="Y25" s="66">
        <v>93</v>
      </c>
      <c r="Z25" s="79"/>
      <c r="AA25" s="66"/>
      <c r="AB25" s="79"/>
      <c r="AC25" s="66"/>
      <c r="AD25" s="79"/>
      <c r="AE25" s="66"/>
      <c r="AF25" s="79"/>
      <c r="AG25" s="66"/>
    </row>
    <row r="26" spans="1:277" s="146" customFormat="1" ht="20" customHeight="1" x14ac:dyDescent="0.35">
      <c r="A26" s="178">
        <v>16</v>
      </c>
      <c r="B26" s="179" t="s">
        <v>170</v>
      </c>
      <c r="C26" s="180">
        <v>2004</v>
      </c>
      <c r="D26" s="115" t="s">
        <v>126</v>
      </c>
      <c r="E26" s="81">
        <f>SUM(G26+I26+K26+M26+O26+Q26+S26+U26+W26+Y26+AA26+AC26+AE26+AG26)</f>
        <v>82.5</v>
      </c>
      <c r="F26" s="116">
        <v>167</v>
      </c>
      <c r="G26" s="186"/>
      <c r="H26" s="80">
        <v>175</v>
      </c>
      <c r="I26" s="66"/>
      <c r="J26" s="79">
        <v>91</v>
      </c>
      <c r="K26" s="66">
        <v>3</v>
      </c>
      <c r="L26" s="80">
        <v>87</v>
      </c>
      <c r="M26" s="66"/>
      <c r="N26" s="80">
        <v>91</v>
      </c>
      <c r="O26" s="66"/>
      <c r="P26" s="80">
        <v>91</v>
      </c>
      <c r="Q26" s="66">
        <v>3.5</v>
      </c>
      <c r="R26" s="80">
        <v>103</v>
      </c>
      <c r="S26" s="66">
        <v>1.5</v>
      </c>
      <c r="T26" s="79">
        <v>91</v>
      </c>
      <c r="U26" s="66">
        <v>3</v>
      </c>
      <c r="V26" s="80"/>
      <c r="W26" s="66"/>
      <c r="X26" s="79">
        <v>83</v>
      </c>
      <c r="Y26" s="66">
        <v>3.5</v>
      </c>
      <c r="Z26" s="79">
        <v>89</v>
      </c>
      <c r="AA26" s="66">
        <v>20</v>
      </c>
      <c r="AB26" s="79">
        <v>95</v>
      </c>
      <c r="AC26" s="66">
        <v>20</v>
      </c>
      <c r="AD26" s="79">
        <v>89</v>
      </c>
      <c r="AE26" s="66">
        <v>20</v>
      </c>
      <c r="AF26" s="79">
        <v>89</v>
      </c>
      <c r="AG26" s="66">
        <v>8</v>
      </c>
    </row>
    <row r="27" spans="1:277" s="146" customFormat="1" ht="20" customHeight="1" x14ac:dyDescent="0.35">
      <c r="A27" s="178">
        <v>17</v>
      </c>
      <c r="B27" s="179" t="s">
        <v>67</v>
      </c>
      <c r="C27" s="180">
        <v>2005</v>
      </c>
      <c r="D27" s="115" t="s">
        <v>30</v>
      </c>
      <c r="E27" s="81">
        <f>SUM(G27+I27+K27+M27+O27+Q27+S27+U27+W27+Y27+AA27+AC27+AE27+AG27)</f>
        <v>81</v>
      </c>
      <c r="F27" s="116">
        <v>142</v>
      </c>
      <c r="G27" s="186">
        <v>62.5</v>
      </c>
      <c r="H27" s="80">
        <v>153</v>
      </c>
      <c r="I27" s="66">
        <v>5</v>
      </c>
      <c r="J27" s="79"/>
      <c r="K27" s="66"/>
      <c r="L27" s="80">
        <v>73</v>
      </c>
      <c r="M27" s="66">
        <v>13.5</v>
      </c>
      <c r="N27" s="80"/>
      <c r="O27" s="66"/>
      <c r="P27" s="80"/>
      <c r="Q27" s="66"/>
      <c r="R27" s="80"/>
      <c r="S27" s="66"/>
      <c r="T27" s="79"/>
      <c r="U27" s="66"/>
      <c r="V27" s="80"/>
      <c r="W27" s="66"/>
      <c r="X27" s="79"/>
      <c r="Y27" s="66"/>
      <c r="Z27" s="79"/>
      <c r="AA27" s="66"/>
      <c r="AB27" s="79"/>
      <c r="AC27" s="66"/>
      <c r="AD27" s="79"/>
      <c r="AE27" s="66"/>
      <c r="AF27" s="79"/>
      <c r="AG27" s="66"/>
    </row>
    <row r="28" spans="1:277" s="146" customFormat="1" ht="20" customHeight="1" x14ac:dyDescent="0.35">
      <c r="A28" s="178">
        <v>18</v>
      </c>
      <c r="B28" s="179" t="s">
        <v>93</v>
      </c>
      <c r="C28" s="180">
        <v>2004</v>
      </c>
      <c r="D28" s="115" t="s">
        <v>31</v>
      </c>
      <c r="E28" s="81">
        <f>SUM(G28+I28+K28+M28+O28+Q28+S28+U28+W28+Y28+AA28+AC28+AE28+AG28)</f>
        <v>78.5625</v>
      </c>
      <c r="F28" s="116">
        <v>144</v>
      </c>
      <c r="G28" s="186">
        <v>32.8125</v>
      </c>
      <c r="H28" s="80">
        <v>152</v>
      </c>
      <c r="I28" s="66">
        <v>8.75</v>
      </c>
      <c r="J28" s="79"/>
      <c r="K28" s="66"/>
      <c r="L28" s="80">
        <v>77</v>
      </c>
      <c r="M28" s="66">
        <v>7</v>
      </c>
      <c r="N28" s="80"/>
      <c r="O28" s="66"/>
      <c r="P28" s="80"/>
      <c r="Q28" s="66"/>
      <c r="R28" s="80"/>
      <c r="S28" s="66"/>
      <c r="T28" s="79"/>
      <c r="U28" s="66"/>
      <c r="V28" s="80"/>
      <c r="W28" s="66"/>
      <c r="X28" s="79">
        <v>75</v>
      </c>
      <c r="Y28" s="66">
        <v>30</v>
      </c>
      <c r="Z28" s="79"/>
      <c r="AA28" s="66"/>
      <c r="AB28" s="79"/>
      <c r="AC28" s="66"/>
      <c r="AD28" s="79"/>
      <c r="AE28" s="66"/>
      <c r="AF28" s="79"/>
      <c r="AG28" s="66"/>
    </row>
    <row r="29" spans="1:277" s="146" customFormat="1" ht="20" customHeight="1" x14ac:dyDescent="0.35">
      <c r="A29" s="178">
        <v>19</v>
      </c>
      <c r="B29" s="179" t="s">
        <v>45</v>
      </c>
      <c r="C29" s="180">
        <v>2003</v>
      </c>
      <c r="D29" s="115" t="s">
        <v>39</v>
      </c>
      <c r="E29" s="81">
        <f>SUM(G29+I29+K29+M29+O29+Q29+S29+U29+W29+Y29+AA29+AC29+AE29+AG29)</f>
        <v>72.8125</v>
      </c>
      <c r="F29" s="116">
        <v>144</v>
      </c>
      <c r="G29" s="186">
        <v>32.8125</v>
      </c>
      <c r="H29" s="80"/>
      <c r="I29" s="66"/>
      <c r="J29" s="79"/>
      <c r="K29" s="66"/>
      <c r="L29" s="80">
        <v>71</v>
      </c>
      <c r="M29" s="66">
        <v>40</v>
      </c>
      <c r="N29" s="80"/>
      <c r="O29" s="66"/>
      <c r="P29" s="80"/>
      <c r="Q29" s="66"/>
      <c r="R29" s="80"/>
      <c r="S29" s="66"/>
      <c r="T29" s="79"/>
      <c r="U29" s="66"/>
      <c r="V29" s="80"/>
      <c r="W29" s="66"/>
      <c r="X29" s="79"/>
      <c r="Y29" s="66"/>
      <c r="Z29" s="79"/>
      <c r="AA29" s="66"/>
      <c r="AB29" s="79"/>
      <c r="AC29" s="66"/>
      <c r="AD29" s="79"/>
      <c r="AE29" s="66"/>
      <c r="AF29" s="79"/>
      <c r="AG29" s="66"/>
    </row>
    <row r="30" spans="1:277" s="146" customFormat="1" ht="20" customHeight="1" x14ac:dyDescent="0.35">
      <c r="A30" s="178">
        <v>20</v>
      </c>
      <c r="B30" s="179" t="s">
        <v>313</v>
      </c>
      <c r="C30" s="194">
        <v>2003</v>
      </c>
      <c r="D30" s="115" t="s">
        <v>9</v>
      </c>
      <c r="E30" s="81">
        <f>SUM(G30+I30+K30+M30+O30+Q30+S30+U30+W30+Y30+AA30+AC30+AE30+AG30)</f>
        <v>68.75</v>
      </c>
      <c r="F30" s="116"/>
      <c r="G30" s="186"/>
      <c r="H30" s="202">
        <v>152</v>
      </c>
      <c r="I30" s="183">
        <v>8.75</v>
      </c>
      <c r="J30" s="79"/>
      <c r="K30" s="66"/>
      <c r="L30" s="80">
        <v>70</v>
      </c>
      <c r="M30" s="66">
        <v>60</v>
      </c>
      <c r="N30" s="80"/>
      <c r="O30" s="66"/>
      <c r="P30" s="80"/>
      <c r="Q30" s="66"/>
      <c r="R30" s="80"/>
      <c r="S30" s="66"/>
      <c r="T30" s="79"/>
      <c r="U30" s="66"/>
      <c r="V30" s="80"/>
      <c r="W30" s="66"/>
      <c r="X30" s="79"/>
      <c r="Y30" s="66"/>
      <c r="Z30" s="79"/>
      <c r="AA30" s="66"/>
      <c r="AB30" s="79"/>
      <c r="AC30" s="66"/>
      <c r="AD30" s="79"/>
      <c r="AE30" s="66"/>
      <c r="AF30" s="79"/>
      <c r="AG30" s="66"/>
    </row>
    <row r="31" spans="1:277" s="146" customFormat="1" ht="20" customHeight="1" x14ac:dyDescent="0.35">
      <c r="A31" s="178">
        <v>21</v>
      </c>
      <c r="B31" s="179" t="s">
        <v>318</v>
      </c>
      <c r="C31" s="194">
        <v>2003</v>
      </c>
      <c r="D31" s="115" t="s">
        <v>31</v>
      </c>
      <c r="E31" s="81">
        <f>SUM(G31+I31+K31+M31+O31+Q31+S31+U31+W31+Y31+AA31+AC31+AE31+AG31)</f>
        <v>67</v>
      </c>
      <c r="F31" s="116"/>
      <c r="G31" s="186"/>
      <c r="H31" s="202">
        <v>170</v>
      </c>
      <c r="I31" s="183"/>
      <c r="J31" s="79">
        <v>84</v>
      </c>
      <c r="K31" s="66">
        <v>11</v>
      </c>
      <c r="L31" s="80">
        <v>83</v>
      </c>
      <c r="M31" s="66"/>
      <c r="N31" s="80"/>
      <c r="O31" s="66"/>
      <c r="P31" s="80"/>
      <c r="Q31" s="66"/>
      <c r="R31" s="80">
        <v>82</v>
      </c>
      <c r="S31" s="66">
        <v>15</v>
      </c>
      <c r="T31" s="79">
        <v>90</v>
      </c>
      <c r="U31" s="66">
        <v>6</v>
      </c>
      <c r="V31" s="80"/>
      <c r="W31" s="66"/>
      <c r="X31" s="79"/>
      <c r="Y31" s="66"/>
      <c r="Z31" s="79"/>
      <c r="AA31" s="66"/>
      <c r="AB31" s="79">
        <v>88</v>
      </c>
      <c r="AC31" s="66">
        <v>35</v>
      </c>
      <c r="AD31" s="79"/>
      <c r="AE31" s="66"/>
      <c r="AF31" s="79"/>
      <c r="AG31" s="66"/>
    </row>
    <row r="32" spans="1:277" s="146" customFormat="1" ht="20" customHeight="1" x14ac:dyDescent="0.35">
      <c r="A32" s="178">
        <v>22</v>
      </c>
      <c r="B32" s="179" t="s">
        <v>177</v>
      </c>
      <c r="C32" s="180">
        <v>2005</v>
      </c>
      <c r="D32" s="115" t="s">
        <v>168</v>
      </c>
      <c r="E32" s="81">
        <f>SUM(G32+I32+K32+M32+O32+Q32+S32+U32+W32+Y32+AA32+AC32+AE32+AG32)</f>
        <v>52</v>
      </c>
      <c r="F32" s="116">
        <v>208</v>
      </c>
      <c r="G32" s="186"/>
      <c r="H32" s="80">
        <v>191</v>
      </c>
      <c r="I32" s="66"/>
      <c r="J32" s="79">
        <v>117</v>
      </c>
      <c r="K32" s="66"/>
      <c r="L32" s="80">
        <v>108</v>
      </c>
      <c r="M32" s="66"/>
      <c r="N32" s="80">
        <v>101</v>
      </c>
      <c r="O32" s="66"/>
      <c r="P32" s="80">
        <v>97</v>
      </c>
      <c r="Q32" s="66"/>
      <c r="R32" s="80">
        <v>103</v>
      </c>
      <c r="S32" s="66">
        <v>1.5</v>
      </c>
      <c r="T32" s="79">
        <v>104</v>
      </c>
      <c r="U32" s="66">
        <v>10</v>
      </c>
      <c r="V32" s="80">
        <v>100</v>
      </c>
      <c r="W32" s="66"/>
      <c r="X32" s="79">
        <v>97</v>
      </c>
      <c r="Y32" s="66"/>
      <c r="Z32" s="79">
        <v>99</v>
      </c>
      <c r="AA32" s="66">
        <v>10</v>
      </c>
      <c r="AB32" s="79">
        <v>109</v>
      </c>
      <c r="AC32" s="66">
        <v>15</v>
      </c>
      <c r="AD32" s="79">
        <v>100</v>
      </c>
      <c r="AE32" s="66">
        <v>12</v>
      </c>
      <c r="AF32" s="79">
        <v>101</v>
      </c>
      <c r="AG32" s="66">
        <v>3.5</v>
      </c>
    </row>
    <row r="33" spans="1:33" s="146" customFormat="1" ht="20" customHeight="1" x14ac:dyDescent="0.35">
      <c r="A33" s="178">
        <v>23</v>
      </c>
      <c r="B33" s="179" t="s">
        <v>68</v>
      </c>
      <c r="C33" s="180">
        <v>2005</v>
      </c>
      <c r="D33" s="115" t="s">
        <v>14</v>
      </c>
      <c r="E33" s="81">
        <f>SUM(G33+I33+K33+M33+O33+Q33+S33+U33+W33+Y33+AA33+AC33+AE33+AG33)</f>
        <v>50</v>
      </c>
      <c r="F33" s="116">
        <v>158</v>
      </c>
      <c r="G33" s="186"/>
      <c r="H33" s="80"/>
      <c r="I33" s="66"/>
      <c r="J33" s="79"/>
      <c r="K33" s="66"/>
      <c r="L33" s="80"/>
      <c r="M33" s="66"/>
      <c r="N33" s="80">
        <v>78</v>
      </c>
      <c r="O33" s="66">
        <v>8</v>
      </c>
      <c r="P33" s="80"/>
      <c r="Q33" s="66"/>
      <c r="R33" s="80"/>
      <c r="S33" s="66"/>
      <c r="T33" s="79"/>
      <c r="U33" s="66"/>
      <c r="V33" s="80">
        <v>89</v>
      </c>
      <c r="W33" s="66"/>
      <c r="X33" s="79">
        <v>84</v>
      </c>
      <c r="Y33" s="66">
        <v>2</v>
      </c>
      <c r="Z33" s="79"/>
      <c r="AA33" s="66"/>
      <c r="AB33" s="79"/>
      <c r="AC33" s="66"/>
      <c r="AD33" s="79"/>
      <c r="AE33" s="66"/>
      <c r="AF33" s="79">
        <v>76</v>
      </c>
      <c r="AG33" s="66">
        <v>40</v>
      </c>
    </row>
    <row r="34" spans="1:33" s="146" customFormat="1" ht="20" customHeight="1" x14ac:dyDescent="0.35">
      <c r="A34" s="178">
        <v>24</v>
      </c>
      <c r="B34" s="190" t="s">
        <v>463</v>
      </c>
      <c r="C34" s="220">
        <v>2004</v>
      </c>
      <c r="D34" s="115" t="s">
        <v>39</v>
      </c>
      <c r="E34" s="81">
        <f>SUM(G34+I34+K34+M34+O34+Q34+S34+U34+W34+Y34+AA34+AC34+AE34+AG34)</f>
        <v>50</v>
      </c>
      <c r="F34" s="116"/>
      <c r="G34" s="186"/>
      <c r="H34" s="202"/>
      <c r="I34" s="183"/>
      <c r="J34" s="79"/>
      <c r="K34" s="66"/>
      <c r="L34" s="80"/>
      <c r="M34" s="66"/>
      <c r="N34" s="80"/>
      <c r="O34" s="66"/>
      <c r="P34" s="80"/>
      <c r="Q34" s="66"/>
      <c r="R34" s="80"/>
      <c r="S34" s="66"/>
      <c r="T34" s="79"/>
      <c r="U34" s="66"/>
      <c r="V34" s="80">
        <v>75</v>
      </c>
      <c r="W34" s="66">
        <v>50</v>
      </c>
      <c r="X34" s="79"/>
      <c r="Y34" s="66"/>
      <c r="Z34" s="79"/>
      <c r="AA34" s="66"/>
      <c r="AB34" s="79"/>
      <c r="AC34" s="66"/>
      <c r="AD34" s="79"/>
      <c r="AE34" s="66"/>
      <c r="AF34" s="79"/>
      <c r="AG34" s="66"/>
    </row>
    <row r="35" spans="1:33" s="146" customFormat="1" ht="20" customHeight="1" x14ac:dyDescent="0.35">
      <c r="A35" s="178">
        <v>25</v>
      </c>
      <c r="B35" s="179" t="s">
        <v>73</v>
      </c>
      <c r="C35" s="271">
        <v>2004</v>
      </c>
      <c r="D35" s="115" t="s">
        <v>13</v>
      </c>
      <c r="E35" s="81">
        <f>SUM(G35+I35+K35+M35+O35+Q35+S35+U35+W35+Y35+AA35+AC35+AE35+AG35)</f>
        <v>42.8125</v>
      </c>
      <c r="F35" s="116">
        <v>144</v>
      </c>
      <c r="G35" s="186">
        <v>32.8125</v>
      </c>
      <c r="H35" s="80">
        <v>167</v>
      </c>
      <c r="I35" s="66"/>
      <c r="J35" s="79"/>
      <c r="K35" s="66"/>
      <c r="L35" s="80">
        <v>76</v>
      </c>
      <c r="M35" s="66">
        <v>10</v>
      </c>
      <c r="N35" s="80"/>
      <c r="O35" s="66"/>
      <c r="P35" s="80"/>
      <c r="Q35" s="66"/>
      <c r="R35" s="80"/>
      <c r="S35" s="66"/>
      <c r="T35" s="79"/>
      <c r="U35" s="66"/>
      <c r="V35" s="80"/>
      <c r="W35" s="66"/>
      <c r="X35" s="79"/>
      <c r="Y35" s="66"/>
      <c r="Z35" s="79"/>
      <c r="AA35" s="66"/>
      <c r="AB35" s="79"/>
      <c r="AC35" s="66"/>
      <c r="AD35" s="79"/>
      <c r="AE35" s="66"/>
      <c r="AF35" s="79"/>
      <c r="AG35" s="66"/>
    </row>
    <row r="36" spans="1:33" s="146" customFormat="1" ht="20" customHeight="1" x14ac:dyDescent="0.35">
      <c r="A36" s="178">
        <v>26</v>
      </c>
      <c r="B36" s="190" t="s">
        <v>504</v>
      </c>
      <c r="C36" s="304">
        <v>2005</v>
      </c>
      <c r="D36" s="115" t="s">
        <v>34</v>
      </c>
      <c r="E36" s="81">
        <f>SUM(G36+I36+K36+M36+O36+Q36+S36+U36+W36+Y36+AA36+AC36+AE36+AG36)</f>
        <v>42.5</v>
      </c>
      <c r="F36" s="116"/>
      <c r="G36" s="186"/>
      <c r="H36" s="116"/>
      <c r="I36" s="119"/>
      <c r="J36" s="233"/>
      <c r="K36" s="119"/>
      <c r="L36" s="116"/>
      <c r="M36" s="119"/>
      <c r="N36" s="116"/>
      <c r="O36" s="119"/>
      <c r="P36" s="116"/>
      <c r="Q36" s="119"/>
      <c r="R36" s="116"/>
      <c r="S36" s="119"/>
      <c r="T36" s="233"/>
      <c r="U36" s="119"/>
      <c r="V36" s="233"/>
      <c r="W36" s="119"/>
      <c r="X36" s="233">
        <v>105</v>
      </c>
      <c r="Y36" s="119"/>
      <c r="Z36" s="233">
        <v>95</v>
      </c>
      <c r="AA36" s="119">
        <v>12</v>
      </c>
      <c r="AB36" s="233">
        <v>113</v>
      </c>
      <c r="AC36" s="119">
        <v>12</v>
      </c>
      <c r="AD36" s="233">
        <v>98</v>
      </c>
      <c r="AE36" s="119">
        <v>15</v>
      </c>
      <c r="AF36" s="233">
        <v>101</v>
      </c>
      <c r="AG36" s="119">
        <v>3.5</v>
      </c>
    </row>
    <row r="37" spans="1:33" s="146" customFormat="1" ht="20" customHeight="1" x14ac:dyDescent="0.35">
      <c r="A37" s="178">
        <v>27</v>
      </c>
      <c r="B37" s="179" t="s">
        <v>159</v>
      </c>
      <c r="C37" s="180">
        <v>2004</v>
      </c>
      <c r="D37" s="115" t="s">
        <v>29</v>
      </c>
      <c r="E37" s="81">
        <f>SUM(G37+I37+K37+M37+O37+Q37+S37+U37+W37+Y37+AA37+AC37+AE37+AG37)</f>
        <v>40</v>
      </c>
      <c r="F37" s="116">
        <v>173</v>
      </c>
      <c r="G37" s="186"/>
      <c r="H37" s="80">
        <v>164</v>
      </c>
      <c r="I37" s="66"/>
      <c r="J37" s="79">
        <v>76</v>
      </c>
      <c r="K37" s="66">
        <v>40</v>
      </c>
      <c r="L37" s="80">
        <v>82</v>
      </c>
      <c r="M37" s="66"/>
      <c r="N37" s="80"/>
      <c r="O37" s="66"/>
      <c r="P37" s="80"/>
      <c r="Q37" s="66"/>
      <c r="R37" s="80"/>
      <c r="S37" s="66"/>
      <c r="T37" s="79"/>
      <c r="U37" s="66"/>
      <c r="V37" s="79"/>
      <c r="W37" s="66"/>
      <c r="X37" s="79"/>
      <c r="Y37" s="66"/>
      <c r="Z37" s="79"/>
      <c r="AA37" s="66"/>
      <c r="AB37" s="79"/>
      <c r="AC37" s="66"/>
      <c r="AD37" s="79"/>
      <c r="AE37" s="66"/>
      <c r="AF37" s="79"/>
      <c r="AG37" s="66"/>
    </row>
    <row r="38" spans="1:33" s="146" customFormat="1" ht="20" customHeight="1" x14ac:dyDescent="0.35">
      <c r="A38" s="178">
        <v>28</v>
      </c>
      <c r="B38" s="179" t="s">
        <v>314</v>
      </c>
      <c r="C38" s="194">
        <v>2004</v>
      </c>
      <c r="D38" s="115" t="s">
        <v>315</v>
      </c>
      <c r="E38" s="81">
        <f>SUM(G38+I38+K38+M38+O38+Q38+S38+U38+W38+Y38+AA38+AC38+AE38+AG38)</f>
        <v>38.25</v>
      </c>
      <c r="F38" s="116"/>
      <c r="G38" s="186"/>
      <c r="H38" s="202">
        <v>158</v>
      </c>
      <c r="I38" s="183">
        <v>1.25</v>
      </c>
      <c r="J38" s="79">
        <v>91</v>
      </c>
      <c r="K38" s="66">
        <v>3</v>
      </c>
      <c r="L38" s="80">
        <v>82</v>
      </c>
      <c r="M38" s="66"/>
      <c r="N38" s="80">
        <v>84</v>
      </c>
      <c r="O38" s="66">
        <v>3</v>
      </c>
      <c r="P38" s="80">
        <v>91</v>
      </c>
      <c r="Q38" s="66">
        <v>3.5</v>
      </c>
      <c r="R38" s="80"/>
      <c r="S38" s="66"/>
      <c r="T38" s="79">
        <v>89</v>
      </c>
      <c r="U38" s="66">
        <v>10</v>
      </c>
      <c r="V38" s="79"/>
      <c r="W38" s="66"/>
      <c r="X38" s="79">
        <v>76</v>
      </c>
      <c r="Y38" s="66">
        <v>17.5</v>
      </c>
      <c r="Z38" s="79"/>
      <c r="AA38" s="66"/>
      <c r="AB38" s="79"/>
      <c r="AC38" s="66"/>
      <c r="AD38" s="79"/>
      <c r="AE38" s="66"/>
      <c r="AF38" s="79"/>
      <c r="AG38" s="66"/>
    </row>
    <row r="39" spans="1:33" s="146" customFormat="1" ht="20" customHeight="1" x14ac:dyDescent="0.35">
      <c r="A39" s="178">
        <v>29</v>
      </c>
      <c r="B39" s="179" t="s">
        <v>94</v>
      </c>
      <c r="C39" s="180">
        <v>2004</v>
      </c>
      <c r="D39" s="115" t="s">
        <v>35</v>
      </c>
      <c r="E39" s="81">
        <f>SUM(G39+I39+K39+M39+O39+Q39+S39+U39+W39+Y39+AA39+AC39+AE39+AG39)</f>
        <v>36.33</v>
      </c>
      <c r="F39" s="116">
        <v>160</v>
      </c>
      <c r="G39" s="186"/>
      <c r="H39" s="80">
        <v>161</v>
      </c>
      <c r="I39" s="66"/>
      <c r="J39" s="79"/>
      <c r="K39" s="66"/>
      <c r="L39" s="80">
        <v>84</v>
      </c>
      <c r="M39" s="66"/>
      <c r="N39" s="80">
        <v>75</v>
      </c>
      <c r="O39" s="66">
        <v>20</v>
      </c>
      <c r="P39" s="80"/>
      <c r="Q39" s="66"/>
      <c r="R39" s="80"/>
      <c r="S39" s="66"/>
      <c r="T39" s="79">
        <v>86</v>
      </c>
      <c r="U39" s="66">
        <v>12</v>
      </c>
      <c r="V39" s="79">
        <v>83</v>
      </c>
      <c r="W39" s="66">
        <v>4.33</v>
      </c>
      <c r="X39" s="79"/>
      <c r="Y39" s="66"/>
      <c r="Z39" s="79"/>
      <c r="AA39" s="66"/>
      <c r="AB39" s="79"/>
      <c r="AC39" s="66"/>
      <c r="AD39" s="79"/>
      <c r="AE39" s="66"/>
      <c r="AF39" s="79"/>
      <c r="AG39" s="66"/>
    </row>
    <row r="40" spans="1:33" s="146" customFormat="1" ht="20" customHeight="1" x14ac:dyDescent="0.35">
      <c r="A40" s="178">
        <v>30</v>
      </c>
      <c r="B40" s="179" t="s">
        <v>416</v>
      </c>
      <c r="C40" s="180">
        <v>2005</v>
      </c>
      <c r="D40" s="115" t="s">
        <v>417</v>
      </c>
      <c r="E40" s="81">
        <f>SUM(G40+I40+K40+M40+O40+Q40+S40+U40+W40+Y40+AA40+AC40+AE40+AG40)</f>
        <v>30</v>
      </c>
      <c r="F40" s="116"/>
      <c r="G40" s="186"/>
      <c r="H40" s="80"/>
      <c r="I40" s="66"/>
      <c r="J40" s="79"/>
      <c r="K40" s="66"/>
      <c r="L40" s="80"/>
      <c r="M40" s="66"/>
      <c r="N40" s="80">
        <v>74</v>
      </c>
      <c r="O40" s="66">
        <v>30</v>
      </c>
      <c r="P40" s="80"/>
      <c r="Q40" s="66"/>
      <c r="R40" s="80"/>
      <c r="S40" s="66"/>
      <c r="T40" s="79"/>
      <c r="U40" s="66"/>
      <c r="V40" s="79"/>
      <c r="W40" s="66"/>
      <c r="X40" s="79"/>
      <c r="Y40" s="66"/>
      <c r="Z40" s="79"/>
      <c r="AA40" s="66"/>
      <c r="AB40" s="79"/>
      <c r="AC40" s="66"/>
      <c r="AD40" s="79"/>
      <c r="AE40" s="66"/>
      <c r="AF40" s="79"/>
      <c r="AG40" s="66"/>
    </row>
    <row r="41" spans="1:33" s="146" customFormat="1" ht="20" customHeight="1" x14ac:dyDescent="0.35">
      <c r="A41" s="178">
        <v>31</v>
      </c>
      <c r="B41" s="179" t="s">
        <v>364</v>
      </c>
      <c r="C41" s="194">
        <v>2005</v>
      </c>
      <c r="D41" s="115" t="s">
        <v>365</v>
      </c>
      <c r="E41" s="81">
        <f>SUM(G41+I41+K41+M41+O41+Q41+S41+U41+W41+Y41+AA41+AC41+AE41+AG41)</f>
        <v>27</v>
      </c>
      <c r="F41" s="116"/>
      <c r="G41" s="186"/>
      <c r="H41" s="202"/>
      <c r="I41" s="183"/>
      <c r="J41" s="79">
        <v>80</v>
      </c>
      <c r="K41" s="66">
        <v>15</v>
      </c>
      <c r="L41" s="80">
        <v>86</v>
      </c>
      <c r="M41" s="66"/>
      <c r="N41" s="80"/>
      <c r="O41" s="66"/>
      <c r="P41" s="80"/>
      <c r="Q41" s="66"/>
      <c r="R41" s="80"/>
      <c r="S41" s="66"/>
      <c r="T41" s="79"/>
      <c r="U41" s="66"/>
      <c r="V41" s="79"/>
      <c r="W41" s="66"/>
      <c r="X41" s="79">
        <v>90</v>
      </c>
      <c r="Y41" s="66"/>
      <c r="Z41" s="79"/>
      <c r="AA41" s="66"/>
      <c r="AB41" s="79"/>
      <c r="AC41" s="66"/>
      <c r="AD41" s="79"/>
      <c r="AE41" s="66"/>
      <c r="AF41" s="79">
        <v>87</v>
      </c>
      <c r="AG41" s="66">
        <v>12</v>
      </c>
    </row>
    <row r="42" spans="1:33" s="146" customFormat="1" ht="20" customHeight="1" x14ac:dyDescent="0.35">
      <c r="A42" s="178">
        <v>32</v>
      </c>
      <c r="B42" s="179" t="s">
        <v>157</v>
      </c>
      <c r="C42" s="180">
        <v>2003</v>
      </c>
      <c r="D42" s="115" t="s">
        <v>29</v>
      </c>
      <c r="E42" s="81">
        <f>SUM(G42+I42+K42+M42+O42+Q42+S42+U42+W42+Y42+AA42+AC42+AE42+AG42)</f>
        <v>26.1875</v>
      </c>
      <c r="F42" s="116">
        <v>152</v>
      </c>
      <c r="G42" s="186">
        <v>4.6875</v>
      </c>
      <c r="H42" s="80"/>
      <c r="I42" s="66"/>
      <c r="J42" s="79"/>
      <c r="K42" s="66"/>
      <c r="L42" s="80"/>
      <c r="M42" s="66"/>
      <c r="N42" s="80">
        <v>78</v>
      </c>
      <c r="O42" s="66">
        <v>8</v>
      </c>
      <c r="P42" s="80">
        <v>86</v>
      </c>
      <c r="Q42" s="66">
        <v>6</v>
      </c>
      <c r="R42" s="80">
        <v>90</v>
      </c>
      <c r="S42" s="66">
        <v>4</v>
      </c>
      <c r="T42" s="79"/>
      <c r="U42" s="66"/>
      <c r="V42" s="79"/>
      <c r="W42" s="66"/>
      <c r="X42" s="79">
        <v>83</v>
      </c>
      <c r="Y42" s="66">
        <v>3.5</v>
      </c>
      <c r="Z42" s="79"/>
      <c r="AA42" s="66"/>
      <c r="AB42" s="79"/>
      <c r="AC42" s="66"/>
      <c r="AD42" s="79"/>
      <c r="AE42" s="66"/>
      <c r="AF42" s="79"/>
      <c r="AG42" s="66"/>
    </row>
    <row r="43" spans="1:33" s="146" customFormat="1" ht="20" customHeight="1" x14ac:dyDescent="0.35">
      <c r="A43" s="178">
        <v>33</v>
      </c>
      <c r="B43" s="179" t="s">
        <v>69</v>
      </c>
      <c r="C43" s="180">
        <v>2005</v>
      </c>
      <c r="D43" s="115" t="s">
        <v>30</v>
      </c>
      <c r="E43" s="81">
        <f>SUM(G43+I43+K43+M43+O43+Q43+S43+U43+W43+Y43+AA43+AC43+AE43+AG43)</f>
        <v>25.12</v>
      </c>
      <c r="F43" s="116">
        <v>156</v>
      </c>
      <c r="G43" s="186"/>
      <c r="H43" s="80">
        <v>155</v>
      </c>
      <c r="I43" s="66">
        <v>3.12</v>
      </c>
      <c r="J43" s="79">
        <v>92</v>
      </c>
      <c r="K43" s="66">
        <v>1</v>
      </c>
      <c r="L43" s="80">
        <v>78</v>
      </c>
      <c r="M43" s="66">
        <v>4</v>
      </c>
      <c r="N43" s="80">
        <v>78</v>
      </c>
      <c r="O43" s="66">
        <v>8</v>
      </c>
      <c r="P43" s="80">
        <v>85</v>
      </c>
      <c r="Q43" s="66">
        <v>9</v>
      </c>
      <c r="R43" s="80"/>
      <c r="S43" s="66"/>
      <c r="T43" s="79"/>
      <c r="U43" s="66"/>
      <c r="V43" s="79"/>
      <c r="W43" s="66"/>
      <c r="X43" s="79"/>
      <c r="Y43" s="66"/>
      <c r="Z43" s="79"/>
      <c r="AA43" s="66"/>
      <c r="AB43" s="79"/>
      <c r="AC43" s="66"/>
      <c r="AD43" s="79"/>
      <c r="AE43" s="66"/>
      <c r="AF43" s="79"/>
      <c r="AG43" s="66"/>
    </row>
    <row r="44" spans="1:33" s="146" customFormat="1" ht="20" customHeight="1" x14ac:dyDescent="0.35">
      <c r="A44" s="178">
        <v>34</v>
      </c>
      <c r="B44" s="179" t="s">
        <v>312</v>
      </c>
      <c r="C44" s="194">
        <v>2003</v>
      </c>
      <c r="D44" s="115" t="s">
        <v>9</v>
      </c>
      <c r="E44" s="81">
        <f>SUM(G44+I44+K44+M44+O44+Q44+S44+U44+W44+Y44+AA44+AC44+AE44+AG44)</f>
        <v>25</v>
      </c>
      <c r="F44" s="116"/>
      <c r="G44" s="186"/>
      <c r="H44" s="202">
        <v>146</v>
      </c>
      <c r="I44" s="183">
        <v>25</v>
      </c>
      <c r="J44" s="79"/>
      <c r="K44" s="66"/>
      <c r="L44" s="80"/>
      <c r="M44" s="66"/>
      <c r="N44" s="80"/>
      <c r="O44" s="66"/>
      <c r="P44" s="80"/>
      <c r="Q44" s="66"/>
      <c r="R44" s="80"/>
      <c r="S44" s="66"/>
      <c r="T44" s="79"/>
      <c r="U44" s="66"/>
      <c r="V44" s="79"/>
      <c r="W44" s="66"/>
      <c r="X44" s="79"/>
      <c r="Y44" s="66"/>
      <c r="Z44" s="79"/>
      <c r="AA44" s="66"/>
      <c r="AB44" s="79"/>
      <c r="AC44" s="66"/>
      <c r="AD44" s="79"/>
      <c r="AE44" s="66"/>
      <c r="AF44" s="79"/>
      <c r="AG44" s="66"/>
    </row>
    <row r="45" spans="1:33" s="146" customFormat="1" ht="20" customHeight="1" x14ac:dyDescent="0.35">
      <c r="A45" s="178">
        <v>35</v>
      </c>
      <c r="B45" s="179" t="s">
        <v>387</v>
      </c>
      <c r="C45" s="180">
        <v>2004</v>
      </c>
      <c r="D45" s="115" t="s">
        <v>20</v>
      </c>
      <c r="E45" s="81">
        <f>SUM(G45+I45+K45+M45+O45+Q45+S45+U45+W45+Y45+AA45+AC45+AE45+AG45)</f>
        <v>18</v>
      </c>
      <c r="F45" s="116"/>
      <c r="G45" s="186"/>
      <c r="H45" s="80"/>
      <c r="I45" s="66"/>
      <c r="J45" s="79"/>
      <c r="K45" s="66"/>
      <c r="L45" s="80">
        <v>77</v>
      </c>
      <c r="M45" s="66">
        <v>7</v>
      </c>
      <c r="N45" s="80"/>
      <c r="O45" s="66"/>
      <c r="P45" s="80"/>
      <c r="Q45" s="66"/>
      <c r="R45" s="80">
        <v>84</v>
      </c>
      <c r="S45" s="66">
        <v>11</v>
      </c>
      <c r="T45" s="79"/>
      <c r="U45" s="66"/>
      <c r="V45" s="79">
        <v>90</v>
      </c>
      <c r="W45" s="66"/>
      <c r="X45" s="79"/>
      <c r="Y45" s="66"/>
      <c r="Z45" s="79"/>
      <c r="AA45" s="66"/>
      <c r="AB45" s="79"/>
      <c r="AC45" s="66"/>
      <c r="AD45" s="79"/>
      <c r="AE45" s="66"/>
      <c r="AF45" s="79"/>
      <c r="AG45" s="66"/>
    </row>
    <row r="46" spans="1:33" s="146" customFormat="1" ht="20" customHeight="1" x14ac:dyDescent="0.35">
      <c r="A46" s="178">
        <v>36</v>
      </c>
      <c r="B46" s="179" t="s">
        <v>145</v>
      </c>
      <c r="C46" s="180">
        <v>2003</v>
      </c>
      <c r="D46" s="115" t="s">
        <v>40</v>
      </c>
      <c r="E46" s="81">
        <f>SUM(G46+I46+K46+M46+O46+Q46+S46+U46+W46+Y46+AA46+AC46+AE46+AG46)</f>
        <v>15</v>
      </c>
      <c r="F46" s="116">
        <v>145</v>
      </c>
      <c r="G46" s="186">
        <v>15</v>
      </c>
      <c r="H46" s="80"/>
      <c r="I46" s="66"/>
      <c r="J46" s="79"/>
      <c r="K46" s="66"/>
      <c r="L46" s="80"/>
      <c r="M46" s="66"/>
      <c r="N46" s="80"/>
      <c r="O46" s="66"/>
      <c r="P46" s="80"/>
      <c r="Q46" s="66"/>
      <c r="R46" s="80"/>
      <c r="S46" s="66"/>
      <c r="T46" s="79"/>
      <c r="U46" s="66"/>
      <c r="V46" s="79"/>
      <c r="W46" s="66"/>
      <c r="X46" s="79"/>
      <c r="Y46" s="66"/>
      <c r="Z46" s="79"/>
      <c r="AA46" s="66"/>
      <c r="AB46" s="79"/>
      <c r="AC46" s="66"/>
      <c r="AD46" s="79"/>
      <c r="AE46" s="66"/>
      <c r="AF46" s="79"/>
      <c r="AG46" s="66"/>
    </row>
    <row r="47" spans="1:33" s="146" customFormat="1" ht="20" customHeight="1" x14ac:dyDescent="0.35">
      <c r="A47" s="178">
        <v>37</v>
      </c>
      <c r="B47" s="190" t="s">
        <v>503</v>
      </c>
      <c r="C47" s="220">
        <v>2004</v>
      </c>
      <c r="D47" s="115" t="s">
        <v>14</v>
      </c>
      <c r="E47" s="81">
        <f>SUM(G47+I47+K47+M47+O47+Q47+S47+U47+W47+Y47+AA47+AC47+AE47+AG47)</f>
        <v>11</v>
      </c>
      <c r="F47" s="116"/>
      <c r="G47" s="186"/>
      <c r="H47" s="116"/>
      <c r="I47" s="119"/>
      <c r="J47" s="233"/>
      <c r="K47" s="119"/>
      <c r="L47" s="116"/>
      <c r="M47" s="119"/>
      <c r="N47" s="116"/>
      <c r="O47" s="119"/>
      <c r="P47" s="116"/>
      <c r="Q47" s="119"/>
      <c r="R47" s="116"/>
      <c r="S47" s="119"/>
      <c r="T47" s="233"/>
      <c r="U47" s="119"/>
      <c r="V47" s="233"/>
      <c r="W47" s="119"/>
      <c r="X47" s="233">
        <v>86</v>
      </c>
      <c r="Y47" s="119">
        <v>1</v>
      </c>
      <c r="Z47" s="233"/>
      <c r="AA47" s="119"/>
      <c r="AB47" s="233"/>
      <c r="AC47" s="119"/>
      <c r="AD47" s="233"/>
      <c r="AE47" s="119"/>
      <c r="AF47" s="233">
        <v>88</v>
      </c>
      <c r="AG47" s="119">
        <v>10</v>
      </c>
    </row>
    <row r="48" spans="1:33" s="146" customFormat="1" ht="20" customHeight="1" x14ac:dyDescent="0.35">
      <c r="A48" s="178">
        <v>37</v>
      </c>
      <c r="B48" s="179" t="s">
        <v>366</v>
      </c>
      <c r="C48" s="194">
        <v>2005</v>
      </c>
      <c r="D48" s="115" t="s">
        <v>367</v>
      </c>
      <c r="E48" s="81">
        <f>SUM(G48+I48+K48+M48+O48+Q48+S48+U48+W48+Y48+AA48+AC48+AE48+AG48)</f>
        <v>11</v>
      </c>
      <c r="F48" s="116"/>
      <c r="G48" s="186"/>
      <c r="H48" s="202"/>
      <c r="I48" s="183"/>
      <c r="J48" s="79">
        <v>84</v>
      </c>
      <c r="K48" s="66">
        <v>11</v>
      </c>
      <c r="L48" s="80"/>
      <c r="M48" s="66"/>
      <c r="N48" s="80"/>
      <c r="O48" s="66"/>
      <c r="P48" s="80"/>
      <c r="Q48" s="66"/>
      <c r="R48" s="80"/>
      <c r="S48" s="66"/>
      <c r="T48" s="79"/>
      <c r="U48" s="66"/>
      <c r="V48" s="79"/>
      <c r="W48" s="66"/>
      <c r="X48" s="79"/>
      <c r="Y48" s="66"/>
      <c r="Z48" s="79"/>
      <c r="AA48" s="66"/>
      <c r="AB48" s="79"/>
      <c r="AC48" s="66"/>
      <c r="AD48" s="79"/>
      <c r="AE48" s="66"/>
      <c r="AF48" s="79"/>
      <c r="AG48" s="66"/>
    </row>
    <row r="49" spans="1:33" s="146" customFormat="1" ht="20" customHeight="1" x14ac:dyDescent="0.35">
      <c r="A49" s="178">
        <v>39</v>
      </c>
      <c r="B49" s="179" t="s">
        <v>373</v>
      </c>
      <c r="C49" s="194">
        <v>2005</v>
      </c>
      <c r="D49" s="115" t="s">
        <v>20</v>
      </c>
      <c r="E49" s="81">
        <f>SUM(G49+I49+K49+M49+O49+Q49+S49+U49+W49+Y49+AA49+AC49+AE49+AG49)</f>
        <v>11</v>
      </c>
      <c r="F49" s="116"/>
      <c r="G49" s="186"/>
      <c r="H49" s="202"/>
      <c r="I49" s="183"/>
      <c r="J49" s="79">
        <v>96</v>
      </c>
      <c r="K49" s="66"/>
      <c r="L49" s="80">
        <v>95</v>
      </c>
      <c r="M49" s="66"/>
      <c r="N49" s="80"/>
      <c r="O49" s="66"/>
      <c r="P49" s="80"/>
      <c r="Q49" s="66"/>
      <c r="R49" s="80">
        <v>98</v>
      </c>
      <c r="S49" s="66">
        <v>3</v>
      </c>
      <c r="T49" s="79"/>
      <c r="U49" s="66"/>
      <c r="V49" s="79">
        <v>104</v>
      </c>
      <c r="W49" s="66"/>
      <c r="X49" s="79"/>
      <c r="Y49" s="66"/>
      <c r="Z49" s="79"/>
      <c r="AA49" s="66"/>
      <c r="AB49" s="79"/>
      <c r="AC49" s="66"/>
      <c r="AD49" s="79"/>
      <c r="AE49" s="66"/>
      <c r="AF49" s="79">
        <v>91</v>
      </c>
      <c r="AG49" s="66">
        <v>8</v>
      </c>
    </row>
    <row r="50" spans="1:33" s="146" customFormat="1" ht="20" customHeight="1" x14ac:dyDescent="0.35">
      <c r="A50" s="178">
        <v>40</v>
      </c>
      <c r="B50" s="179" t="s">
        <v>316</v>
      </c>
      <c r="C50" s="194">
        <v>2005</v>
      </c>
      <c r="D50" s="115" t="s">
        <v>104</v>
      </c>
      <c r="E50" s="81">
        <f>SUM(G50+I50+K50+M50+O50+Q50+S50+U50+W50+Y50+AA50+AC50+AE50+AG50)</f>
        <v>8</v>
      </c>
      <c r="F50" s="116"/>
      <c r="G50" s="186"/>
      <c r="H50" s="202">
        <v>162</v>
      </c>
      <c r="I50" s="183"/>
      <c r="J50" s="79"/>
      <c r="K50" s="66"/>
      <c r="L50" s="80"/>
      <c r="M50" s="66"/>
      <c r="N50" s="80"/>
      <c r="O50" s="66"/>
      <c r="P50" s="80"/>
      <c r="Q50" s="66"/>
      <c r="R50" s="80"/>
      <c r="S50" s="66"/>
      <c r="T50" s="79"/>
      <c r="U50" s="66"/>
      <c r="V50" s="79">
        <v>82</v>
      </c>
      <c r="W50" s="66">
        <v>8</v>
      </c>
      <c r="X50" s="79"/>
      <c r="Y50" s="66"/>
      <c r="Z50" s="79"/>
      <c r="AA50" s="66"/>
      <c r="AB50" s="79"/>
      <c r="AC50" s="66"/>
      <c r="AD50" s="79"/>
      <c r="AE50" s="66"/>
      <c r="AF50" s="79"/>
      <c r="AG50" s="66"/>
    </row>
    <row r="51" spans="1:33" s="146" customFormat="1" ht="20" customHeight="1" x14ac:dyDescent="0.35">
      <c r="A51" s="178">
        <v>41</v>
      </c>
      <c r="B51" s="179" t="s">
        <v>368</v>
      </c>
      <c r="C51" s="194">
        <v>2003</v>
      </c>
      <c r="D51" s="115" t="s">
        <v>17</v>
      </c>
      <c r="E51" s="81">
        <f>SUM(G51+I51+K51+M51+O51+Q51+S51+U51+W51+Y51+AA51+AC51+AE51+AG51)</f>
        <v>8</v>
      </c>
      <c r="F51" s="116"/>
      <c r="G51" s="186"/>
      <c r="H51" s="202"/>
      <c r="I51" s="183"/>
      <c r="J51" s="79">
        <v>86</v>
      </c>
      <c r="K51" s="66">
        <v>8</v>
      </c>
      <c r="L51" s="80"/>
      <c r="M51" s="66"/>
      <c r="N51" s="80"/>
      <c r="O51" s="66"/>
      <c r="P51" s="80"/>
      <c r="Q51" s="66"/>
      <c r="R51" s="80"/>
      <c r="S51" s="66"/>
      <c r="T51" s="79"/>
      <c r="U51" s="66"/>
      <c r="V51" s="79"/>
      <c r="W51" s="66"/>
      <c r="X51" s="79"/>
      <c r="Y51" s="66"/>
      <c r="Z51" s="79"/>
      <c r="AA51" s="66"/>
      <c r="AB51" s="79"/>
      <c r="AC51" s="66"/>
      <c r="AD51" s="79"/>
      <c r="AE51" s="66"/>
      <c r="AF51" s="79"/>
      <c r="AG51" s="66"/>
    </row>
    <row r="52" spans="1:33" s="146" customFormat="1" ht="20" customHeight="1" x14ac:dyDescent="0.35">
      <c r="A52" s="178">
        <v>42</v>
      </c>
      <c r="B52" s="179" t="s">
        <v>165</v>
      </c>
      <c r="C52" s="180">
        <v>2004</v>
      </c>
      <c r="D52" s="115" t="s">
        <v>9</v>
      </c>
      <c r="E52" s="81">
        <f>SUM(G52+I52+K52+M52+O52+Q52+S52+U52+W52+Y52+AA52+AC52+AE52+AG52)</f>
        <v>7.12</v>
      </c>
      <c r="F52" s="116">
        <v>159</v>
      </c>
      <c r="G52" s="186"/>
      <c r="H52" s="80">
        <v>155</v>
      </c>
      <c r="I52" s="66">
        <v>3.12</v>
      </c>
      <c r="J52" s="79"/>
      <c r="K52" s="66"/>
      <c r="L52" s="80"/>
      <c r="M52" s="66"/>
      <c r="N52" s="80">
        <v>79</v>
      </c>
      <c r="O52" s="66">
        <v>4</v>
      </c>
      <c r="P52" s="80"/>
      <c r="Q52" s="66"/>
      <c r="R52" s="80"/>
      <c r="S52" s="66"/>
      <c r="T52" s="79"/>
      <c r="U52" s="66"/>
      <c r="V52" s="79"/>
      <c r="W52" s="66"/>
      <c r="X52" s="79"/>
      <c r="Y52" s="66"/>
      <c r="Z52" s="79"/>
      <c r="AA52" s="66"/>
      <c r="AB52" s="79"/>
      <c r="AC52" s="66"/>
      <c r="AD52" s="79"/>
      <c r="AE52" s="66"/>
      <c r="AF52" s="79"/>
      <c r="AG52" s="66"/>
    </row>
    <row r="53" spans="1:33" s="146" customFormat="1" ht="20" customHeight="1" x14ac:dyDescent="0.35">
      <c r="A53" s="178">
        <v>43</v>
      </c>
      <c r="B53" s="179" t="s">
        <v>454</v>
      </c>
      <c r="C53" s="194">
        <v>2003</v>
      </c>
      <c r="D53" s="115" t="s">
        <v>128</v>
      </c>
      <c r="E53" s="81">
        <f>SUM(G53+I53+K53+M53+O53+Q53+S53+U53+W53+Y53+AA53+AC53+AE53+AG53)</f>
        <v>6</v>
      </c>
      <c r="F53" s="116"/>
      <c r="G53" s="186"/>
      <c r="H53" s="202"/>
      <c r="I53" s="183"/>
      <c r="J53" s="79"/>
      <c r="K53" s="66"/>
      <c r="L53" s="80"/>
      <c r="M53" s="66"/>
      <c r="N53" s="80"/>
      <c r="O53" s="66"/>
      <c r="P53" s="80"/>
      <c r="Q53" s="66"/>
      <c r="R53" s="80"/>
      <c r="S53" s="66"/>
      <c r="T53" s="79">
        <v>90</v>
      </c>
      <c r="U53" s="66">
        <v>6</v>
      </c>
      <c r="V53" s="79"/>
      <c r="W53" s="66"/>
      <c r="X53" s="79"/>
      <c r="Y53" s="66"/>
      <c r="Z53" s="79"/>
      <c r="AA53" s="66"/>
      <c r="AB53" s="79"/>
      <c r="AC53" s="66"/>
      <c r="AD53" s="79"/>
      <c r="AE53" s="66"/>
      <c r="AF53" s="79"/>
      <c r="AG53" s="66"/>
    </row>
    <row r="54" spans="1:33" s="146" customFormat="1" ht="20" customHeight="1" x14ac:dyDescent="0.35">
      <c r="A54" s="178">
        <v>44</v>
      </c>
      <c r="B54" s="179" t="s">
        <v>166</v>
      </c>
      <c r="C54" s="180">
        <v>2005</v>
      </c>
      <c r="D54" s="115" t="s">
        <v>104</v>
      </c>
      <c r="E54" s="81">
        <f>SUM(G54+I54+K54+M54+O54+Q54+S54+U54+W54+Y54+AA54+AC54+AE54+AG54)</f>
        <v>5</v>
      </c>
      <c r="F54" s="116">
        <v>163</v>
      </c>
      <c r="G54" s="186"/>
      <c r="H54" s="80">
        <v>165</v>
      </c>
      <c r="I54" s="66"/>
      <c r="J54" s="79">
        <v>91</v>
      </c>
      <c r="K54" s="66">
        <v>3</v>
      </c>
      <c r="L54" s="80"/>
      <c r="M54" s="66"/>
      <c r="N54" s="80"/>
      <c r="O54" s="66"/>
      <c r="P54" s="80"/>
      <c r="Q54" s="66"/>
      <c r="R54" s="80"/>
      <c r="S54" s="66"/>
      <c r="T54" s="79"/>
      <c r="U54" s="66"/>
      <c r="V54" s="79">
        <v>83</v>
      </c>
      <c r="W54" s="66">
        <v>2</v>
      </c>
      <c r="X54" s="79"/>
      <c r="Y54" s="66"/>
      <c r="Z54" s="79"/>
      <c r="AA54" s="66"/>
      <c r="AB54" s="79"/>
      <c r="AC54" s="66"/>
      <c r="AD54" s="79"/>
      <c r="AE54" s="66"/>
      <c r="AF54" s="79"/>
      <c r="AG54" s="66"/>
    </row>
    <row r="55" spans="1:33" s="146" customFormat="1" ht="20" customHeight="1" x14ac:dyDescent="0.35">
      <c r="A55" s="178">
        <v>45</v>
      </c>
      <c r="B55" s="179" t="s">
        <v>70</v>
      </c>
      <c r="C55" s="180">
        <v>2004</v>
      </c>
      <c r="D55" s="115" t="s">
        <v>31</v>
      </c>
      <c r="E55" s="81">
        <f>SUM(G55+I55+K55+M55+O55+Q55+S55+U55+W55+Y55+AA55+AC55+AE55+AG55)</f>
        <v>4.6875</v>
      </c>
      <c r="F55" s="116">
        <v>152</v>
      </c>
      <c r="G55" s="186">
        <v>4.6875</v>
      </c>
      <c r="H55" s="80">
        <v>165</v>
      </c>
      <c r="I55" s="66"/>
      <c r="J55" s="79"/>
      <c r="K55" s="66"/>
      <c r="L55" s="80"/>
      <c r="M55" s="66"/>
      <c r="N55" s="80"/>
      <c r="O55" s="66"/>
      <c r="P55" s="80"/>
      <c r="Q55" s="66"/>
      <c r="R55" s="80"/>
      <c r="S55" s="66"/>
      <c r="T55" s="79"/>
      <c r="U55" s="66"/>
      <c r="V55" s="79"/>
      <c r="W55" s="66"/>
      <c r="X55" s="79"/>
      <c r="Y55" s="66"/>
      <c r="Z55" s="79"/>
      <c r="AA55" s="66"/>
      <c r="AB55" s="79"/>
      <c r="AC55" s="66"/>
      <c r="AD55" s="79"/>
      <c r="AE55" s="66"/>
      <c r="AF55" s="79"/>
      <c r="AG55" s="66"/>
    </row>
    <row r="56" spans="1:33" s="146" customFormat="1" ht="20" customHeight="1" x14ac:dyDescent="0.35">
      <c r="A56" s="178">
        <v>46</v>
      </c>
      <c r="B56" s="179" t="s">
        <v>435</v>
      </c>
      <c r="C56" s="194">
        <v>2004</v>
      </c>
      <c r="D56" s="115" t="s">
        <v>48</v>
      </c>
      <c r="E56" s="81">
        <f>SUM(G56+I56+K56+M56+O56+Q56+S56+U56+W56+Y56+AA56+AC56+AE56+AG56)</f>
        <v>4.33</v>
      </c>
      <c r="F56" s="116"/>
      <c r="G56" s="186"/>
      <c r="H56" s="202"/>
      <c r="I56" s="183"/>
      <c r="J56" s="79"/>
      <c r="K56" s="66"/>
      <c r="L56" s="80"/>
      <c r="M56" s="66"/>
      <c r="N56" s="80"/>
      <c r="O56" s="66"/>
      <c r="P56" s="80">
        <v>98</v>
      </c>
      <c r="Q56" s="66"/>
      <c r="R56" s="80"/>
      <c r="S56" s="66"/>
      <c r="T56" s="79"/>
      <c r="U56" s="66"/>
      <c r="V56" s="79">
        <v>83</v>
      </c>
      <c r="W56" s="66">
        <v>4.33</v>
      </c>
      <c r="X56" s="79"/>
      <c r="Y56" s="66"/>
      <c r="Z56" s="79"/>
      <c r="AA56" s="66"/>
      <c r="AB56" s="79"/>
      <c r="AC56" s="66"/>
      <c r="AD56" s="79"/>
      <c r="AE56" s="66"/>
      <c r="AF56" s="79"/>
      <c r="AG56" s="66"/>
    </row>
    <row r="57" spans="1:33" s="146" customFormat="1" ht="20" customHeight="1" x14ac:dyDescent="0.35">
      <c r="A57" s="178">
        <v>47</v>
      </c>
      <c r="B57" s="179" t="s">
        <v>436</v>
      </c>
      <c r="C57" s="194">
        <v>2005</v>
      </c>
      <c r="D57" s="115" t="s">
        <v>437</v>
      </c>
      <c r="E57" s="81">
        <f>SUM(G57+I57+K57+M57+O57+Q57+S57+U57+W57+Y57+AA57+AC57+AE57+AG57)</f>
        <v>4</v>
      </c>
      <c r="F57" s="116"/>
      <c r="G57" s="186"/>
      <c r="H57" s="202"/>
      <c r="I57" s="183"/>
      <c r="J57" s="79"/>
      <c r="K57" s="66"/>
      <c r="L57" s="80"/>
      <c r="M57" s="66"/>
      <c r="N57" s="80"/>
      <c r="O57" s="66"/>
      <c r="P57" s="80">
        <v>106</v>
      </c>
      <c r="Q57" s="66"/>
      <c r="R57" s="80"/>
      <c r="S57" s="66"/>
      <c r="T57" s="79"/>
      <c r="U57" s="66"/>
      <c r="V57" s="79"/>
      <c r="W57" s="66"/>
      <c r="X57" s="79"/>
      <c r="Y57" s="66"/>
      <c r="Z57" s="79"/>
      <c r="AA57" s="66"/>
      <c r="AB57" s="79"/>
      <c r="AC57" s="66"/>
      <c r="AD57" s="79"/>
      <c r="AE57" s="66"/>
      <c r="AF57" s="79">
        <v>93</v>
      </c>
      <c r="AG57" s="66">
        <v>4</v>
      </c>
    </row>
    <row r="58" spans="1:33" s="146" customFormat="1" ht="20" customHeight="1" x14ac:dyDescent="0.35">
      <c r="A58" s="178">
        <v>48</v>
      </c>
      <c r="B58" s="179" t="s">
        <v>455</v>
      </c>
      <c r="C58" s="194">
        <v>2004</v>
      </c>
      <c r="D58" s="115" t="s">
        <v>10</v>
      </c>
      <c r="E58" s="81">
        <f>SUM(G58+I58+K58+M58+O58+Q58+S58+U58+W58+Y58+AA58+AC58+AE58+AG58)</f>
        <v>2</v>
      </c>
      <c r="F58" s="116"/>
      <c r="G58" s="186"/>
      <c r="H58" s="202"/>
      <c r="I58" s="183"/>
      <c r="J58" s="79"/>
      <c r="K58" s="66"/>
      <c r="L58" s="80"/>
      <c r="M58" s="66"/>
      <c r="N58" s="80"/>
      <c r="O58" s="66"/>
      <c r="P58" s="80"/>
      <c r="Q58" s="66"/>
      <c r="R58" s="80"/>
      <c r="S58" s="66"/>
      <c r="T58" s="79">
        <v>96</v>
      </c>
      <c r="U58" s="66">
        <v>2</v>
      </c>
      <c r="V58" s="79"/>
      <c r="W58" s="66"/>
      <c r="X58" s="79"/>
      <c r="Y58" s="66"/>
      <c r="Z58" s="79"/>
      <c r="AA58" s="66"/>
      <c r="AB58" s="79"/>
      <c r="AC58" s="66"/>
      <c r="AD58" s="79"/>
      <c r="AE58" s="66"/>
      <c r="AF58" s="79"/>
      <c r="AG58" s="66"/>
    </row>
    <row r="59" spans="1:33" s="146" customFormat="1" ht="20" customHeight="1" x14ac:dyDescent="0.35">
      <c r="A59" s="178">
        <v>48</v>
      </c>
      <c r="B59" s="179" t="s">
        <v>153</v>
      </c>
      <c r="C59" s="180">
        <v>2005</v>
      </c>
      <c r="D59" s="115" t="s">
        <v>9</v>
      </c>
      <c r="E59" s="81">
        <f>SUM(G59+I59+K59+M59+O59+Q59+S59+U59+W59+Y59+AA59+AC59+AE59+AG59)</f>
        <v>2</v>
      </c>
      <c r="F59" s="116">
        <v>157</v>
      </c>
      <c r="G59" s="186"/>
      <c r="H59" s="80"/>
      <c r="I59" s="66"/>
      <c r="J59" s="79"/>
      <c r="K59" s="66"/>
      <c r="L59" s="80">
        <v>79</v>
      </c>
      <c r="M59" s="66">
        <v>2</v>
      </c>
      <c r="N59" s="80"/>
      <c r="O59" s="66"/>
      <c r="P59" s="80"/>
      <c r="Q59" s="66"/>
      <c r="R59" s="80"/>
      <c r="S59" s="66"/>
      <c r="T59" s="79"/>
      <c r="U59" s="66"/>
      <c r="V59" s="79"/>
      <c r="W59" s="66"/>
      <c r="X59" s="79"/>
      <c r="Y59" s="66"/>
      <c r="Z59" s="79"/>
      <c r="AA59" s="66"/>
      <c r="AB59" s="79"/>
      <c r="AC59" s="66"/>
      <c r="AD59" s="79"/>
      <c r="AE59" s="66"/>
      <c r="AF59" s="79"/>
      <c r="AG59" s="66"/>
    </row>
    <row r="60" spans="1:33" s="146" customFormat="1" ht="20" customHeight="1" x14ac:dyDescent="0.35">
      <c r="A60" s="178">
        <v>50</v>
      </c>
      <c r="B60" s="179" t="s">
        <v>372</v>
      </c>
      <c r="C60" s="194">
        <v>2003</v>
      </c>
      <c r="D60" s="115" t="s">
        <v>365</v>
      </c>
      <c r="E60" s="81">
        <f>SUM(G60+I60+K60+M60+O60+Q60+S60+U60+W60+Y60+AA60+AC60+AE60+AG60)</f>
        <v>1</v>
      </c>
      <c r="F60" s="116"/>
      <c r="G60" s="186"/>
      <c r="H60" s="202"/>
      <c r="I60" s="183"/>
      <c r="J60" s="79">
        <v>95</v>
      </c>
      <c r="K60" s="66"/>
      <c r="L60" s="80">
        <v>96</v>
      </c>
      <c r="M60" s="66"/>
      <c r="N60" s="80">
        <v>86</v>
      </c>
      <c r="O60" s="66">
        <v>1</v>
      </c>
      <c r="P60" s="80">
        <v>121</v>
      </c>
      <c r="Q60" s="66"/>
      <c r="R60" s="80"/>
      <c r="S60" s="66"/>
      <c r="T60" s="79"/>
      <c r="U60" s="66"/>
      <c r="V60" s="79"/>
      <c r="W60" s="66"/>
      <c r="X60" s="79">
        <v>99</v>
      </c>
      <c r="Y60" s="66"/>
      <c r="Z60" s="79"/>
      <c r="AA60" s="66"/>
      <c r="AB60" s="79"/>
      <c r="AC60" s="66"/>
      <c r="AD60" s="79"/>
      <c r="AE60" s="66"/>
      <c r="AF60" s="79"/>
      <c r="AG60" s="66"/>
    </row>
    <row r="61" spans="1:33" s="146" customFormat="1" ht="20" customHeight="1" x14ac:dyDescent="0.35">
      <c r="A61" s="178">
        <v>51</v>
      </c>
      <c r="B61" s="179" t="s">
        <v>171</v>
      </c>
      <c r="C61" s="180">
        <v>2005</v>
      </c>
      <c r="D61" s="115" t="s">
        <v>104</v>
      </c>
      <c r="E61" s="81">
        <f>SUM(G61+I61+K61+M61+O61+Q61+S61+U61+W61+Y61+AA61+AC61+AE61+AG61)</f>
        <v>0</v>
      </c>
      <c r="F61" s="116">
        <v>173</v>
      </c>
      <c r="G61" s="186"/>
      <c r="H61" s="80">
        <v>176</v>
      </c>
      <c r="I61" s="66"/>
      <c r="J61" s="79"/>
      <c r="K61" s="66"/>
      <c r="L61" s="80"/>
      <c r="M61" s="66"/>
      <c r="N61" s="80"/>
      <c r="O61" s="66"/>
      <c r="P61" s="80"/>
      <c r="Q61" s="66"/>
      <c r="R61" s="80"/>
      <c r="S61" s="66"/>
      <c r="T61" s="79"/>
      <c r="U61" s="66"/>
      <c r="V61" s="79"/>
      <c r="W61" s="66"/>
      <c r="X61" s="79"/>
      <c r="Y61" s="66"/>
      <c r="Z61" s="79"/>
      <c r="AA61" s="66"/>
      <c r="AB61" s="79"/>
      <c r="AC61" s="66"/>
      <c r="AD61" s="79"/>
      <c r="AE61" s="66"/>
      <c r="AF61" s="79"/>
      <c r="AG61" s="66"/>
    </row>
    <row r="62" spans="1:33" s="146" customFormat="1" ht="20" customHeight="1" x14ac:dyDescent="0.35">
      <c r="A62" s="178">
        <v>51</v>
      </c>
      <c r="B62" s="179" t="s">
        <v>369</v>
      </c>
      <c r="C62" s="194">
        <v>2005</v>
      </c>
      <c r="D62" s="115" t="s">
        <v>370</v>
      </c>
      <c r="E62" s="81">
        <f>SUM(G62+I62+K62+M62+O62+Q62+S62+U62+W62+Y62+AA62+AC62+AE62+AG62)</f>
        <v>0</v>
      </c>
      <c r="F62" s="116"/>
      <c r="G62" s="186"/>
      <c r="H62" s="202"/>
      <c r="I62" s="183"/>
      <c r="J62" s="79">
        <v>93</v>
      </c>
      <c r="K62" s="66"/>
      <c r="L62" s="80"/>
      <c r="M62" s="66"/>
      <c r="N62" s="80"/>
      <c r="O62" s="66"/>
      <c r="P62" s="80"/>
      <c r="Q62" s="66"/>
      <c r="R62" s="80"/>
      <c r="S62" s="66"/>
      <c r="T62" s="79"/>
      <c r="U62" s="66"/>
      <c r="V62" s="79"/>
      <c r="W62" s="66"/>
      <c r="X62" s="79"/>
      <c r="Y62" s="66"/>
      <c r="Z62" s="79"/>
      <c r="AA62" s="66"/>
      <c r="AB62" s="79"/>
      <c r="AC62" s="66"/>
      <c r="AD62" s="79"/>
      <c r="AE62" s="66"/>
      <c r="AF62" s="79"/>
      <c r="AG62" s="66"/>
    </row>
    <row r="63" spans="1:33" s="146" customFormat="1" ht="20" customHeight="1" x14ac:dyDescent="0.35">
      <c r="A63" s="178">
        <v>51</v>
      </c>
      <c r="B63" s="179" t="s">
        <v>389</v>
      </c>
      <c r="C63" s="180">
        <v>2005</v>
      </c>
      <c r="D63" s="115" t="s">
        <v>29</v>
      </c>
      <c r="E63" s="81">
        <f>SUM(G63+I63+K63+M63+O63+Q63+S63+U63+W63+Y63+AA63+AC63+AE63+AG63)</f>
        <v>0</v>
      </c>
      <c r="F63" s="116"/>
      <c r="G63" s="186"/>
      <c r="H63" s="80"/>
      <c r="I63" s="66"/>
      <c r="J63" s="79"/>
      <c r="K63" s="66"/>
      <c r="L63" s="80">
        <v>86</v>
      </c>
      <c r="M63" s="66"/>
      <c r="N63" s="80"/>
      <c r="O63" s="66"/>
      <c r="P63" s="80"/>
      <c r="Q63" s="66"/>
      <c r="R63" s="80"/>
      <c r="S63" s="66"/>
      <c r="T63" s="79"/>
      <c r="U63" s="66"/>
      <c r="V63" s="79"/>
      <c r="W63" s="66"/>
      <c r="X63" s="79"/>
      <c r="Y63" s="66"/>
      <c r="Z63" s="79"/>
      <c r="AA63" s="66"/>
      <c r="AB63" s="79"/>
      <c r="AC63" s="66"/>
      <c r="AD63" s="79"/>
      <c r="AE63" s="66"/>
      <c r="AF63" s="79"/>
      <c r="AG63" s="66"/>
    </row>
    <row r="64" spans="1:33" s="146" customFormat="1" ht="20" customHeight="1" x14ac:dyDescent="0.35">
      <c r="A64" s="178">
        <v>51</v>
      </c>
      <c r="B64" s="190" t="s">
        <v>464</v>
      </c>
      <c r="C64" s="220">
        <v>2003</v>
      </c>
      <c r="D64" s="115" t="s">
        <v>51</v>
      </c>
      <c r="E64" s="81">
        <f>SUM(G64+I64+K64+M64+O64+Q64+S64+U64+W64+Y64+AA64+AC64+AE64+AG64)</f>
        <v>0</v>
      </c>
      <c r="F64" s="116"/>
      <c r="G64" s="186"/>
      <c r="H64" s="202"/>
      <c r="I64" s="183"/>
      <c r="J64" s="79"/>
      <c r="K64" s="66"/>
      <c r="L64" s="80"/>
      <c r="M64" s="66"/>
      <c r="N64" s="80"/>
      <c r="O64" s="66"/>
      <c r="P64" s="80"/>
      <c r="Q64" s="66"/>
      <c r="R64" s="80"/>
      <c r="S64" s="66"/>
      <c r="T64" s="79"/>
      <c r="U64" s="66"/>
      <c r="V64" s="79">
        <v>92</v>
      </c>
      <c r="W64" s="66"/>
      <c r="X64" s="79">
        <v>93</v>
      </c>
      <c r="Y64" s="66"/>
      <c r="Z64" s="79"/>
      <c r="AA64" s="66"/>
      <c r="AB64" s="79"/>
      <c r="AC64" s="66"/>
      <c r="AD64" s="79"/>
      <c r="AE64" s="66"/>
      <c r="AF64" s="79"/>
      <c r="AG64" s="66"/>
    </row>
    <row r="65" spans="1:279" s="146" customFormat="1" ht="20" customHeight="1" x14ac:dyDescent="0.35">
      <c r="A65" s="178">
        <v>51</v>
      </c>
      <c r="B65" s="179" t="s">
        <v>176</v>
      </c>
      <c r="C65" s="180">
        <v>2005</v>
      </c>
      <c r="D65" s="115" t="s">
        <v>142</v>
      </c>
      <c r="E65" s="81">
        <f>SUM(G65+I65+K65+M65+O65+Q65+S65+U65+W65+Y65+AA65+AC65+AE65+AG65)</f>
        <v>0</v>
      </c>
      <c r="F65" s="116">
        <v>207</v>
      </c>
      <c r="G65" s="186"/>
      <c r="H65" s="80"/>
      <c r="I65" s="66"/>
      <c r="J65" s="79"/>
      <c r="K65" s="66"/>
      <c r="L65" s="80"/>
      <c r="M65" s="66"/>
      <c r="N65" s="80"/>
      <c r="O65" s="66"/>
      <c r="P65" s="80"/>
      <c r="Q65" s="66"/>
      <c r="R65" s="80"/>
      <c r="S65" s="66"/>
      <c r="T65" s="79"/>
      <c r="U65" s="66"/>
      <c r="V65" s="79"/>
      <c r="W65" s="66"/>
      <c r="X65" s="79"/>
      <c r="Y65" s="66"/>
      <c r="Z65" s="79"/>
      <c r="AA65" s="66"/>
      <c r="AB65" s="79"/>
      <c r="AC65" s="66"/>
      <c r="AD65" s="79"/>
      <c r="AE65" s="66"/>
      <c r="AF65" s="79"/>
      <c r="AG65" s="66"/>
    </row>
    <row r="66" spans="1:279" s="146" customFormat="1" ht="20" customHeight="1" x14ac:dyDescent="0.35">
      <c r="A66" s="178">
        <v>51</v>
      </c>
      <c r="B66" s="179" t="s">
        <v>169</v>
      </c>
      <c r="C66" s="180">
        <v>2004</v>
      </c>
      <c r="D66" s="115" t="s">
        <v>104</v>
      </c>
      <c r="E66" s="81">
        <f>SUM(G66+I66+K66+M66+O66+Q66+S66+U66+W66+Y66+AA66+AC66+AE66+AG66)</f>
        <v>0</v>
      </c>
      <c r="F66" s="116">
        <v>166</v>
      </c>
      <c r="G66" s="186"/>
      <c r="H66" s="80">
        <v>165</v>
      </c>
      <c r="I66" s="66"/>
      <c r="J66" s="79"/>
      <c r="K66" s="66"/>
      <c r="L66" s="80"/>
      <c r="M66" s="66"/>
      <c r="N66" s="80"/>
      <c r="O66" s="66"/>
      <c r="P66" s="80"/>
      <c r="Q66" s="66"/>
      <c r="R66" s="80"/>
      <c r="S66" s="66"/>
      <c r="T66" s="79"/>
      <c r="U66" s="66"/>
      <c r="V66" s="79"/>
      <c r="W66" s="66"/>
      <c r="X66" s="79"/>
      <c r="Y66" s="66"/>
      <c r="Z66" s="79"/>
      <c r="AA66" s="66"/>
      <c r="AB66" s="79"/>
      <c r="AC66" s="66"/>
      <c r="AD66" s="79"/>
      <c r="AE66" s="66"/>
      <c r="AF66" s="79"/>
      <c r="AG66" s="66"/>
    </row>
    <row r="67" spans="1:279" s="146" customFormat="1" ht="20" customHeight="1" x14ac:dyDescent="0.35">
      <c r="A67" s="178">
        <v>51</v>
      </c>
      <c r="B67" s="190" t="s">
        <v>502</v>
      </c>
      <c r="C67" s="220">
        <v>2004</v>
      </c>
      <c r="D67" s="115" t="s">
        <v>13</v>
      </c>
      <c r="E67" s="81">
        <f>SUM(G67+I67+K67+M67+O67+Q67+S67+U67+W67+Y67+AA67+AC67+AE67+AG67)</f>
        <v>0</v>
      </c>
      <c r="F67" s="116"/>
      <c r="G67" s="186"/>
      <c r="H67" s="116"/>
      <c r="I67" s="119"/>
      <c r="J67" s="233"/>
      <c r="K67" s="119"/>
      <c r="L67" s="116"/>
      <c r="M67" s="119"/>
      <c r="N67" s="116"/>
      <c r="O67" s="119"/>
      <c r="P67" s="116"/>
      <c r="Q67" s="119"/>
      <c r="R67" s="116"/>
      <c r="S67" s="119"/>
      <c r="T67" s="233"/>
      <c r="U67" s="119"/>
      <c r="V67" s="233"/>
      <c r="W67" s="119"/>
      <c r="X67" s="233">
        <v>96</v>
      </c>
      <c r="Y67" s="119"/>
      <c r="Z67" s="233"/>
      <c r="AA67" s="119"/>
      <c r="AB67" s="233"/>
      <c r="AC67" s="119"/>
      <c r="AD67" s="233"/>
      <c r="AE67" s="119"/>
      <c r="AF67" s="233"/>
      <c r="AG67" s="119"/>
    </row>
    <row r="68" spans="1:279" s="146" customFormat="1" ht="20" customHeight="1" x14ac:dyDescent="0.35">
      <c r="A68" s="178">
        <v>51</v>
      </c>
      <c r="B68" s="179" t="s">
        <v>418</v>
      </c>
      <c r="C68" s="180">
        <v>2003</v>
      </c>
      <c r="D68" s="115" t="s">
        <v>42</v>
      </c>
      <c r="E68" s="81">
        <f>SUM(G68+I68+K68+M68+O68+Q68+S68+U68+W68+Y68+AA68+AC68+AE68+AG68)</f>
        <v>0</v>
      </c>
      <c r="F68" s="116"/>
      <c r="G68" s="186"/>
      <c r="H68" s="80"/>
      <c r="I68" s="66"/>
      <c r="J68" s="79"/>
      <c r="K68" s="66"/>
      <c r="L68" s="80"/>
      <c r="M68" s="66"/>
      <c r="N68" s="80">
        <v>99</v>
      </c>
      <c r="O68" s="66"/>
      <c r="P68" s="80"/>
      <c r="Q68" s="66"/>
      <c r="R68" s="80"/>
      <c r="S68" s="66"/>
      <c r="T68" s="79"/>
      <c r="U68" s="66"/>
      <c r="V68" s="79"/>
      <c r="W68" s="66"/>
      <c r="X68" s="79"/>
      <c r="Y68" s="66"/>
      <c r="Z68" s="79"/>
      <c r="AA68" s="66"/>
      <c r="AB68" s="79"/>
      <c r="AC68" s="66"/>
      <c r="AD68" s="79"/>
      <c r="AE68" s="66"/>
      <c r="AF68" s="79"/>
      <c r="AG68" s="66"/>
    </row>
    <row r="69" spans="1:279" s="146" customFormat="1" ht="20" customHeight="1" x14ac:dyDescent="0.35">
      <c r="A69" s="178">
        <v>51</v>
      </c>
      <c r="B69" s="179" t="s">
        <v>390</v>
      </c>
      <c r="C69" s="180">
        <v>2005</v>
      </c>
      <c r="D69" s="115" t="s">
        <v>391</v>
      </c>
      <c r="E69" s="81">
        <f>SUM(G69+I69+K69+M69+O69+Q69+S69+U69+W69+Y69+AA69+AC69+AE69+AG69)</f>
        <v>0</v>
      </c>
      <c r="F69" s="116"/>
      <c r="G69" s="186"/>
      <c r="H69" s="80"/>
      <c r="I69" s="66"/>
      <c r="J69" s="79"/>
      <c r="K69" s="66"/>
      <c r="L69" s="80">
        <v>94</v>
      </c>
      <c r="M69" s="66"/>
      <c r="N69" s="80">
        <v>89</v>
      </c>
      <c r="O69" s="66"/>
      <c r="P69" s="80"/>
      <c r="Q69" s="66"/>
      <c r="R69" s="80"/>
      <c r="S69" s="66"/>
      <c r="T69" s="79"/>
      <c r="U69" s="66"/>
      <c r="V69" s="79"/>
      <c r="W69" s="66"/>
      <c r="X69" s="79"/>
      <c r="Y69" s="66"/>
      <c r="Z69" s="79"/>
      <c r="AA69" s="66"/>
      <c r="AB69" s="79"/>
      <c r="AC69" s="66"/>
      <c r="AD69" s="79"/>
      <c r="AE69" s="66"/>
      <c r="AF69" s="79"/>
      <c r="AG69" s="66"/>
    </row>
    <row r="70" spans="1:279" s="146" customFormat="1" ht="20" customHeight="1" x14ac:dyDescent="0.35">
      <c r="A70" s="178">
        <v>51</v>
      </c>
      <c r="B70" s="179" t="s">
        <v>392</v>
      </c>
      <c r="C70" s="194">
        <v>2003</v>
      </c>
      <c r="D70" s="115" t="s">
        <v>393</v>
      </c>
      <c r="E70" s="81">
        <f>SUM(G70+I70+K70+M70+O70+Q70+S70+U70+W70+Y70+AA70+AC70+AE70+AG70)</f>
        <v>0</v>
      </c>
      <c r="F70" s="116"/>
      <c r="G70" s="186"/>
      <c r="H70" s="202"/>
      <c r="I70" s="183"/>
      <c r="J70" s="79"/>
      <c r="K70" s="66"/>
      <c r="L70" s="80">
        <v>98</v>
      </c>
      <c r="M70" s="66"/>
      <c r="N70" s="80">
        <v>90</v>
      </c>
      <c r="O70" s="66"/>
      <c r="P70" s="80"/>
      <c r="Q70" s="66"/>
      <c r="R70" s="80"/>
      <c r="S70" s="66"/>
      <c r="T70" s="79"/>
      <c r="U70" s="66"/>
      <c r="V70" s="79"/>
      <c r="W70" s="66"/>
      <c r="X70" s="79"/>
      <c r="Y70" s="66"/>
      <c r="Z70" s="79"/>
      <c r="AA70" s="66"/>
      <c r="AB70" s="79"/>
      <c r="AC70" s="66"/>
      <c r="AD70" s="79"/>
      <c r="AE70" s="66"/>
      <c r="AF70" s="79"/>
      <c r="AG70" s="66"/>
    </row>
    <row r="71" spans="1:279" s="146" customFormat="1" ht="20" customHeight="1" x14ac:dyDescent="0.35">
      <c r="A71" s="178">
        <v>51</v>
      </c>
      <c r="B71" s="179" t="s">
        <v>173</v>
      </c>
      <c r="C71" s="180">
        <v>2003</v>
      </c>
      <c r="D71" s="115" t="s">
        <v>174</v>
      </c>
      <c r="E71" s="81">
        <f>SUM(G71+I71+K71+M71+O71+Q71+S71+U71+W71+Y71+AA71+AC71+AE71+AG71)</f>
        <v>0</v>
      </c>
      <c r="F71" s="116">
        <v>195</v>
      </c>
      <c r="G71" s="186"/>
      <c r="H71" s="80"/>
      <c r="I71" s="66"/>
      <c r="J71" s="79"/>
      <c r="K71" s="66"/>
      <c r="L71" s="80"/>
      <c r="M71" s="66"/>
      <c r="N71" s="80"/>
      <c r="O71" s="66"/>
      <c r="P71" s="80"/>
      <c r="Q71" s="66"/>
      <c r="R71" s="80"/>
      <c r="S71" s="66"/>
      <c r="T71" s="79"/>
      <c r="U71" s="66"/>
      <c r="V71" s="79"/>
      <c r="W71" s="66"/>
      <c r="X71" s="79"/>
      <c r="Y71" s="66"/>
      <c r="Z71" s="79"/>
      <c r="AA71" s="66"/>
      <c r="AB71" s="79"/>
      <c r="AC71" s="66"/>
      <c r="AD71" s="79"/>
      <c r="AE71" s="66"/>
      <c r="AF71" s="79"/>
      <c r="AG71" s="66"/>
    </row>
    <row r="72" spans="1:279" s="146" customFormat="1" ht="20" customHeight="1" x14ac:dyDescent="0.35">
      <c r="A72" s="178">
        <v>51</v>
      </c>
      <c r="B72" s="179" t="s">
        <v>175</v>
      </c>
      <c r="C72" s="180">
        <v>2004</v>
      </c>
      <c r="D72" s="115" t="s">
        <v>142</v>
      </c>
      <c r="E72" s="81">
        <f>SUM(G72+I72+K72+M72+O72+Q72+S72+U72+W72+Y72+AA72+AC72+AE72+AG72)</f>
        <v>0</v>
      </c>
      <c r="F72" s="116">
        <v>203</v>
      </c>
      <c r="G72" s="186"/>
      <c r="H72" s="80"/>
      <c r="I72" s="66"/>
      <c r="J72" s="79"/>
      <c r="K72" s="66"/>
      <c r="L72" s="80"/>
      <c r="M72" s="66"/>
      <c r="N72" s="80"/>
      <c r="O72" s="66"/>
      <c r="P72" s="80"/>
      <c r="Q72" s="66"/>
      <c r="R72" s="80"/>
      <c r="S72" s="66"/>
      <c r="T72" s="79"/>
      <c r="U72" s="66"/>
      <c r="V72" s="79"/>
      <c r="W72" s="66"/>
      <c r="X72" s="79"/>
      <c r="Y72" s="66"/>
      <c r="Z72" s="79"/>
      <c r="AA72" s="66"/>
      <c r="AB72" s="79"/>
      <c r="AC72" s="66"/>
      <c r="AD72" s="79"/>
      <c r="AE72" s="66"/>
      <c r="AF72" s="79"/>
      <c r="AG72" s="66"/>
    </row>
    <row r="73" spans="1:279" s="146" customFormat="1" ht="20" customHeight="1" x14ac:dyDescent="0.35">
      <c r="A73" s="178">
        <v>51</v>
      </c>
      <c r="B73" s="179" t="s">
        <v>47</v>
      </c>
      <c r="C73" s="180">
        <v>2005</v>
      </c>
      <c r="D73" s="115" t="s">
        <v>48</v>
      </c>
      <c r="E73" s="81">
        <f>SUM(G73+I73+K73+M73+O73+Q73+S73+U73+W73+Y73+AA73+AC73+AE73+AG73)</f>
        <v>0</v>
      </c>
      <c r="F73" s="116">
        <v>161</v>
      </c>
      <c r="G73" s="186"/>
      <c r="H73" s="80">
        <v>178</v>
      </c>
      <c r="I73" s="66"/>
      <c r="J73" s="79"/>
      <c r="K73" s="66"/>
      <c r="L73" s="80"/>
      <c r="M73" s="66"/>
      <c r="N73" s="80"/>
      <c r="O73" s="66"/>
      <c r="P73" s="80"/>
      <c r="Q73" s="66"/>
      <c r="R73" s="80"/>
      <c r="S73" s="66"/>
      <c r="T73" s="79"/>
      <c r="U73" s="66"/>
      <c r="V73" s="79"/>
      <c r="W73" s="66"/>
      <c r="X73" s="79"/>
      <c r="Y73" s="66"/>
      <c r="Z73" s="79"/>
      <c r="AA73" s="66"/>
      <c r="AB73" s="79"/>
      <c r="AC73" s="66"/>
      <c r="AD73" s="79"/>
      <c r="AE73" s="66"/>
      <c r="AF73" s="79"/>
      <c r="AG73" s="66"/>
    </row>
    <row r="74" spans="1:279" s="146" customFormat="1" ht="20" customHeight="1" x14ac:dyDescent="0.35">
      <c r="A74" s="178">
        <v>51</v>
      </c>
      <c r="B74" s="179" t="s">
        <v>371</v>
      </c>
      <c r="C74" s="194">
        <v>2004</v>
      </c>
      <c r="D74" s="115" t="s">
        <v>370</v>
      </c>
      <c r="E74" s="81">
        <f>SUM(G74+I74+K74+M74+O74+Q74+S74+U74+W74+Y74+AA74+AC74+AE74+AG74)</f>
        <v>0</v>
      </c>
      <c r="F74" s="276"/>
      <c r="G74" s="277"/>
      <c r="H74" s="278"/>
      <c r="I74" s="279"/>
      <c r="J74" s="79">
        <v>94</v>
      </c>
      <c r="K74" s="66"/>
      <c r="L74" s="80"/>
      <c r="M74" s="66"/>
      <c r="N74" s="80"/>
      <c r="O74" s="66"/>
      <c r="P74" s="80"/>
      <c r="Q74" s="66"/>
      <c r="R74" s="80"/>
      <c r="S74" s="66"/>
      <c r="T74" s="79"/>
      <c r="U74" s="66"/>
      <c r="V74" s="79"/>
      <c r="W74" s="66"/>
      <c r="X74" s="79"/>
      <c r="Y74" s="66"/>
      <c r="Z74" s="79"/>
      <c r="AA74" s="66"/>
      <c r="AB74" s="79"/>
      <c r="AC74" s="66"/>
      <c r="AD74" s="79"/>
      <c r="AE74" s="66"/>
      <c r="AF74" s="79"/>
      <c r="AG74" s="66"/>
    </row>
    <row r="75" spans="1:279" ht="20" customHeight="1" x14ac:dyDescent="0.35">
      <c r="A75" s="178">
        <v>51</v>
      </c>
      <c r="B75" s="179" t="s">
        <v>317</v>
      </c>
      <c r="C75" s="194">
        <v>2005</v>
      </c>
      <c r="D75" s="115" t="s">
        <v>13</v>
      </c>
      <c r="E75" s="81">
        <f>SUM(G75+I75+K75+M75+O75+Q75+S75+U75+W75+Y75+AA75+AC75+AE75+AG75)</f>
        <v>0</v>
      </c>
      <c r="F75" s="116"/>
      <c r="G75" s="186"/>
      <c r="H75" s="202">
        <v>165</v>
      </c>
      <c r="I75" s="286"/>
      <c r="J75" s="80"/>
      <c r="K75" s="153"/>
      <c r="L75" s="80"/>
      <c r="M75" s="153"/>
      <c r="N75" s="80"/>
      <c r="O75" s="153"/>
      <c r="P75" s="80"/>
      <c r="Q75" s="66"/>
      <c r="R75" s="80"/>
      <c r="S75" s="66"/>
      <c r="T75" s="80"/>
      <c r="U75" s="66"/>
      <c r="V75" s="80"/>
      <c r="W75" s="153"/>
      <c r="X75" s="80"/>
      <c r="Y75" s="153"/>
      <c r="Z75" s="80"/>
      <c r="AA75" s="153"/>
      <c r="AB75" s="80"/>
      <c r="AC75" s="153"/>
      <c r="AD75" s="80"/>
      <c r="AE75" s="153"/>
      <c r="AF75" s="80"/>
      <c r="AG75" s="153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6"/>
      <c r="DU75" s="146"/>
      <c r="DV75" s="146"/>
      <c r="DW75" s="146"/>
      <c r="DX75" s="146"/>
      <c r="DY75" s="146"/>
      <c r="DZ75" s="146"/>
      <c r="EA75" s="146"/>
      <c r="EB75" s="146"/>
      <c r="EC75" s="146"/>
      <c r="ED75" s="146"/>
      <c r="EE75" s="146"/>
      <c r="EF75" s="146"/>
      <c r="EG75" s="146"/>
      <c r="EH75" s="146"/>
      <c r="EI75" s="146"/>
      <c r="EJ75" s="146"/>
      <c r="EK75" s="146"/>
      <c r="EL75" s="146"/>
      <c r="EM75" s="146"/>
      <c r="EN75" s="146"/>
      <c r="EO75" s="146"/>
      <c r="EP75" s="146"/>
      <c r="EQ75" s="146"/>
      <c r="ER75" s="146"/>
      <c r="ES75" s="146"/>
      <c r="ET75" s="146"/>
      <c r="EU75" s="146"/>
      <c r="EV75" s="146"/>
      <c r="EW75" s="146"/>
      <c r="EX75" s="146"/>
      <c r="EY75" s="146"/>
      <c r="EZ75" s="146"/>
      <c r="FA75" s="146"/>
      <c r="FB75" s="146"/>
      <c r="FC75" s="146"/>
      <c r="FD75" s="146"/>
      <c r="FE75" s="146"/>
      <c r="FF75" s="146"/>
      <c r="FG75" s="146"/>
      <c r="FH75" s="146"/>
      <c r="FI75" s="146"/>
      <c r="FJ75" s="146"/>
      <c r="FK75" s="146"/>
      <c r="FL75" s="146"/>
      <c r="FM75" s="146"/>
      <c r="FN75" s="146"/>
      <c r="FO75" s="146"/>
      <c r="FP75" s="146"/>
      <c r="FQ75" s="146"/>
      <c r="FR75" s="146"/>
      <c r="FS75" s="146"/>
      <c r="FT75" s="146"/>
      <c r="FU75" s="146"/>
      <c r="FV75" s="146"/>
      <c r="FW75" s="146"/>
      <c r="FX75" s="146"/>
      <c r="FY75" s="146"/>
      <c r="FZ75" s="146"/>
      <c r="GA75" s="146"/>
      <c r="GB75" s="146"/>
      <c r="GC75" s="146"/>
      <c r="GD75" s="146"/>
      <c r="GE75" s="146"/>
      <c r="GF75" s="146"/>
      <c r="GG75" s="146"/>
      <c r="GH75" s="146"/>
      <c r="GI75" s="146"/>
      <c r="GJ75" s="146"/>
      <c r="GK75" s="146"/>
      <c r="GL75" s="146"/>
      <c r="GM75" s="146"/>
      <c r="GN75" s="146"/>
      <c r="GO75" s="146"/>
      <c r="GP75" s="146"/>
      <c r="GQ75" s="146"/>
      <c r="GR75" s="146"/>
      <c r="GS75" s="146"/>
      <c r="GT75" s="146"/>
      <c r="GU75" s="146"/>
      <c r="GV75" s="146"/>
      <c r="GW75" s="146"/>
      <c r="GX75" s="146"/>
      <c r="GY75" s="146"/>
      <c r="GZ75" s="146"/>
      <c r="HA75" s="146"/>
      <c r="HB75" s="146"/>
      <c r="HC75" s="146"/>
      <c r="HD75" s="146"/>
      <c r="HE75" s="146"/>
      <c r="HF75" s="146"/>
      <c r="HG75" s="146"/>
      <c r="HH75" s="146"/>
      <c r="HI75" s="146"/>
      <c r="HJ75" s="146"/>
      <c r="HK75" s="146"/>
      <c r="HL75" s="146"/>
      <c r="HM75" s="146"/>
      <c r="HN75" s="146"/>
      <c r="HO75" s="146"/>
      <c r="HP75" s="146"/>
      <c r="HQ75" s="146"/>
      <c r="HR75" s="146"/>
      <c r="HS75" s="146"/>
      <c r="HT75" s="146"/>
      <c r="HU75" s="146"/>
      <c r="HV75" s="146"/>
      <c r="HW75" s="146"/>
      <c r="HX75" s="146"/>
      <c r="HY75" s="146"/>
      <c r="HZ75" s="146"/>
      <c r="IA75" s="146"/>
      <c r="IB75" s="146"/>
      <c r="IC75" s="146"/>
      <c r="ID75" s="146"/>
      <c r="IE75" s="146"/>
      <c r="IF75" s="146"/>
      <c r="IG75" s="146"/>
      <c r="IH75" s="146"/>
      <c r="II75" s="146"/>
      <c r="IJ75" s="146"/>
      <c r="IK75" s="146"/>
      <c r="IL75" s="146"/>
      <c r="IM75" s="146"/>
      <c r="IN75" s="146"/>
      <c r="IO75" s="146"/>
      <c r="IP75" s="146"/>
      <c r="IQ75" s="146"/>
      <c r="IR75" s="146"/>
      <c r="IS75" s="146"/>
      <c r="IT75" s="146"/>
      <c r="IU75" s="146"/>
      <c r="IV75" s="146"/>
      <c r="IW75" s="146"/>
      <c r="IX75" s="146"/>
      <c r="IY75" s="146"/>
      <c r="IZ75" s="146"/>
      <c r="JA75" s="146"/>
      <c r="JB75" s="146"/>
      <c r="JC75" s="146"/>
      <c r="JD75" s="146"/>
      <c r="JE75" s="146"/>
      <c r="JF75" s="146"/>
      <c r="JG75" s="146"/>
      <c r="JH75" s="146"/>
      <c r="JI75" s="146"/>
      <c r="JJ75" s="146"/>
      <c r="JK75" s="146"/>
      <c r="JL75" s="146"/>
      <c r="JM75" s="146"/>
      <c r="JN75" s="146"/>
      <c r="JO75" s="146"/>
      <c r="JP75" s="146"/>
      <c r="JQ75" s="146"/>
      <c r="JR75" s="146"/>
      <c r="JS75" s="146"/>
    </row>
    <row r="76" spans="1:279" ht="20" customHeight="1" x14ac:dyDescent="0.35">
      <c r="A76" s="178">
        <v>51</v>
      </c>
      <c r="B76" s="190" t="s">
        <v>501</v>
      </c>
      <c r="C76" s="220">
        <v>2005</v>
      </c>
      <c r="D76" s="115" t="s">
        <v>23</v>
      </c>
      <c r="E76" s="81">
        <f>SUM(G76+I76+K76+M76+O76+Q76+S76+U76+W76+Y76+AA76+AC76+AE76+AG76)</f>
        <v>0</v>
      </c>
      <c r="F76" s="116"/>
      <c r="G76" s="186"/>
      <c r="H76" s="116"/>
      <c r="I76" s="186"/>
      <c r="J76" s="116"/>
      <c r="K76" s="186"/>
      <c r="L76" s="116"/>
      <c r="M76" s="186"/>
      <c r="N76" s="116"/>
      <c r="O76" s="186"/>
      <c r="P76" s="116"/>
      <c r="Q76" s="119"/>
      <c r="R76" s="116"/>
      <c r="S76" s="119"/>
      <c r="T76" s="116"/>
      <c r="U76" s="119"/>
      <c r="V76" s="116"/>
      <c r="W76" s="186"/>
      <c r="X76" s="116">
        <v>91</v>
      </c>
      <c r="Y76" s="186"/>
      <c r="Z76" s="116"/>
      <c r="AA76" s="186"/>
      <c r="AB76" s="116"/>
      <c r="AC76" s="186"/>
      <c r="AD76" s="116"/>
      <c r="AE76" s="186"/>
      <c r="AF76" s="116"/>
      <c r="AG76" s="18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6"/>
      <c r="DE76" s="146"/>
      <c r="DF76" s="146"/>
      <c r="DG76" s="146"/>
      <c r="DH76" s="146"/>
      <c r="DI76" s="146"/>
      <c r="DJ76" s="146"/>
      <c r="DK76" s="146"/>
      <c r="DL76" s="146"/>
      <c r="DM76" s="146"/>
      <c r="DN76" s="146"/>
      <c r="DO76" s="146"/>
      <c r="DP76" s="146"/>
      <c r="DQ76" s="146"/>
      <c r="DR76" s="146"/>
      <c r="DS76" s="146"/>
      <c r="DT76" s="146"/>
      <c r="DU76" s="146"/>
      <c r="DV76" s="146"/>
      <c r="DW76" s="146"/>
      <c r="DX76" s="146"/>
      <c r="DY76" s="146"/>
      <c r="DZ76" s="146"/>
      <c r="EA76" s="146"/>
      <c r="EB76" s="146"/>
      <c r="EC76" s="146"/>
      <c r="ED76" s="146"/>
      <c r="EE76" s="146"/>
      <c r="EF76" s="146"/>
      <c r="EG76" s="146"/>
      <c r="EH76" s="146"/>
      <c r="EI76" s="146"/>
      <c r="EJ76" s="146"/>
      <c r="EK76" s="146"/>
      <c r="EL76" s="146"/>
      <c r="EM76" s="146"/>
      <c r="EN76" s="146"/>
      <c r="EO76" s="146"/>
      <c r="EP76" s="146"/>
      <c r="EQ76" s="146"/>
      <c r="ER76" s="146"/>
      <c r="ES76" s="146"/>
      <c r="ET76" s="146"/>
      <c r="EU76" s="146"/>
      <c r="EV76" s="146"/>
      <c r="EW76" s="146"/>
      <c r="EX76" s="146"/>
      <c r="EY76" s="146"/>
      <c r="EZ76" s="146"/>
      <c r="FA76" s="146"/>
      <c r="FB76" s="146"/>
      <c r="FC76" s="146"/>
      <c r="FD76" s="146"/>
      <c r="FE76" s="146"/>
      <c r="FF76" s="146"/>
      <c r="FG76" s="146"/>
      <c r="FH76" s="146"/>
      <c r="FI76" s="146"/>
      <c r="FJ76" s="146"/>
      <c r="FK76" s="146"/>
      <c r="FL76" s="146"/>
      <c r="FM76" s="146"/>
      <c r="FN76" s="146"/>
      <c r="FO76" s="146"/>
      <c r="FP76" s="146"/>
      <c r="FQ76" s="146"/>
      <c r="FR76" s="146"/>
      <c r="FS76" s="146"/>
      <c r="FT76" s="146"/>
      <c r="FU76" s="146"/>
      <c r="FV76" s="146"/>
      <c r="FW76" s="146"/>
      <c r="FX76" s="146"/>
      <c r="FY76" s="146"/>
      <c r="FZ76" s="146"/>
      <c r="GA76" s="146"/>
      <c r="GB76" s="146"/>
      <c r="GC76" s="146"/>
      <c r="GD76" s="146"/>
      <c r="GE76" s="146"/>
      <c r="GF76" s="146"/>
      <c r="GG76" s="146"/>
      <c r="GH76" s="146"/>
      <c r="GI76" s="146"/>
      <c r="GJ76" s="146"/>
      <c r="GK76" s="146"/>
      <c r="GL76" s="146"/>
      <c r="GM76" s="146"/>
      <c r="GN76" s="146"/>
      <c r="GO76" s="146"/>
      <c r="GP76" s="146"/>
      <c r="GQ76" s="146"/>
      <c r="GR76" s="146"/>
      <c r="GS76" s="146"/>
      <c r="GT76" s="146"/>
      <c r="GU76" s="146"/>
      <c r="GV76" s="146"/>
      <c r="GW76" s="146"/>
      <c r="GX76" s="146"/>
      <c r="GY76" s="146"/>
      <c r="GZ76" s="146"/>
      <c r="HA76" s="146"/>
      <c r="HB76" s="146"/>
      <c r="HC76" s="146"/>
      <c r="HD76" s="146"/>
      <c r="HE76" s="146"/>
      <c r="HF76" s="146"/>
      <c r="HG76" s="146"/>
      <c r="HH76" s="146"/>
      <c r="HI76" s="146"/>
      <c r="HJ76" s="146"/>
      <c r="HK76" s="146"/>
      <c r="HL76" s="146"/>
      <c r="HM76" s="146"/>
      <c r="HN76" s="146"/>
      <c r="HO76" s="146"/>
      <c r="HP76" s="146"/>
      <c r="HQ76" s="146"/>
      <c r="HR76" s="146"/>
      <c r="HS76" s="146"/>
      <c r="HT76" s="146"/>
      <c r="HU76" s="146"/>
      <c r="HV76" s="146"/>
      <c r="HW76" s="146"/>
      <c r="HX76" s="146"/>
      <c r="HY76" s="146"/>
      <c r="HZ76" s="146"/>
      <c r="IA76" s="146"/>
      <c r="IB76" s="146"/>
      <c r="IC76" s="146"/>
      <c r="ID76" s="146"/>
      <c r="IE76" s="146"/>
      <c r="IF76" s="146"/>
      <c r="IG76" s="146"/>
      <c r="IH76" s="146"/>
      <c r="II76" s="146"/>
      <c r="IJ76" s="146"/>
      <c r="IK76" s="146"/>
      <c r="IL76" s="146"/>
      <c r="IM76" s="146"/>
      <c r="IN76" s="146"/>
      <c r="IO76" s="146"/>
      <c r="IP76" s="146"/>
      <c r="IQ76" s="146"/>
      <c r="IR76" s="146"/>
      <c r="IS76" s="146"/>
      <c r="IT76" s="146"/>
      <c r="IU76" s="146"/>
      <c r="IV76" s="146"/>
      <c r="IW76" s="146"/>
      <c r="IX76" s="146"/>
      <c r="IY76" s="146"/>
      <c r="IZ76" s="146"/>
      <c r="JA76" s="146"/>
      <c r="JB76" s="146"/>
      <c r="JC76" s="146"/>
      <c r="JD76" s="146"/>
      <c r="JE76" s="146"/>
      <c r="JF76" s="146"/>
      <c r="JG76" s="146"/>
      <c r="JH76" s="146"/>
      <c r="JI76" s="146"/>
      <c r="JJ76" s="146"/>
      <c r="JK76" s="146"/>
      <c r="JL76" s="146"/>
      <c r="JM76" s="146"/>
      <c r="JN76" s="146"/>
      <c r="JO76" s="146"/>
      <c r="JP76" s="146"/>
      <c r="JQ76" s="146"/>
    </row>
    <row r="77" spans="1:279" ht="20" customHeight="1" x14ac:dyDescent="0.35">
      <c r="A77" s="178">
        <v>51</v>
      </c>
      <c r="B77" s="179" t="s">
        <v>456</v>
      </c>
      <c r="C77" s="194">
        <v>2005</v>
      </c>
      <c r="D77" s="115" t="s">
        <v>128</v>
      </c>
      <c r="E77" s="81">
        <f>SUM(G77+I77+K77+M77+O77+Q77+S77+U77+W77+Y77+AA77+AC77+AE77+AG77)</f>
        <v>0</v>
      </c>
      <c r="F77" s="116"/>
      <c r="G77" s="186"/>
      <c r="H77" s="202"/>
      <c r="I77" s="286"/>
      <c r="J77" s="80"/>
      <c r="K77" s="153"/>
      <c r="L77" s="80"/>
      <c r="M77" s="153"/>
      <c r="N77" s="80"/>
      <c r="O77" s="153"/>
      <c r="P77" s="80"/>
      <c r="Q77" s="66"/>
      <c r="R77" s="80"/>
      <c r="S77" s="66"/>
      <c r="T77" s="80">
        <v>115</v>
      </c>
      <c r="U77" s="66"/>
      <c r="V77" s="80">
        <v>124</v>
      </c>
      <c r="W77" s="153"/>
      <c r="X77" s="80"/>
      <c r="Y77" s="153"/>
      <c r="Z77" s="80"/>
      <c r="AA77" s="153"/>
      <c r="AB77" s="80"/>
      <c r="AC77" s="153"/>
      <c r="AD77" s="80"/>
      <c r="AE77" s="153"/>
      <c r="AF77" s="80"/>
      <c r="AG77" s="153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6"/>
      <c r="DS77" s="146"/>
      <c r="DT77" s="146"/>
      <c r="DU77" s="146"/>
      <c r="DV77" s="146"/>
      <c r="DW77" s="146"/>
      <c r="DX77" s="146"/>
      <c r="DY77" s="146"/>
      <c r="DZ77" s="146"/>
      <c r="EA77" s="146"/>
      <c r="EB77" s="146"/>
      <c r="EC77" s="146"/>
      <c r="ED77" s="146"/>
      <c r="EE77" s="146"/>
      <c r="EF77" s="146"/>
      <c r="EG77" s="146"/>
      <c r="EH77" s="146"/>
      <c r="EI77" s="146"/>
      <c r="EJ77" s="146"/>
      <c r="EK77" s="146"/>
      <c r="EL77" s="146"/>
      <c r="EM77" s="146"/>
      <c r="EN77" s="146"/>
      <c r="EO77" s="146"/>
      <c r="EP77" s="146"/>
      <c r="EQ77" s="146"/>
      <c r="ER77" s="146"/>
      <c r="ES77" s="146"/>
      <c r="ET77" s="146"/>
      <c r="EU77" s="146"/>
      <c r="EV77" s="146"/>
      <c r="EW77" s="146"/>
      <c r="EX77" s="146"/>
      <c r="EY77" s="146"/>
      <c r="EZ77" s="146"/>
      <c r="FA77" s="146"/>
      <c r="FB77" s="146"/>
      <c r="FC77" s="146"/>
      <c r="FD77" s="146"/>
      <c r="FE77" s="146"/>
      <c r="FF77" s="146"/>
      <c r="FG77" s="146"/>
      <c r="FH77" s="146"/>
      <c r="FI77" s="146"/>
      <c r="FJ77" s="146"/>
      <c r="FK77" s="146"/>
      <c r="FL77" s="146"/>
      <c r="FM77" s="146"/>
      <c r="FN77" s="146"/>
      <c r="FO77" s="146"/>
      <c r="FP77" s="146"/>
      <c r="FQ77" s="146"/>
      <c r="FR77" s="146"/>
      <c r="FS77" s="146"/>
      <c r="FT77" s="146"/>
      <c r="FU77" s="146"/>
      <c r="FV77" s="146"/>
      <c r="FW77" s="146"/>
      <c r="FX77" s="146"/>
      <c r="FY77" s="146"/>
      <c r="FZ77" s="146"/>
      <c r="GA77" s="146"/>
      <c r="GB77" s="146"/>
      <c r="GC77" s="146"/>
      <c r="GD77" s="146"/>
      <c r="GE77" s="146"/>
      <c r="GF77" s="146"/>
      <c r="GG77" s="146"/>
      <c r="GH77" s="146"/>
      <c r="GI77" s="146"/>
      <c r="GJ77" s="146"/>
      <c r="GK77" s="146"/>
      <c r="GL77" s="146"/>
      <c r="GM77" s="146"/>
      <c r="GN77" s="146"/>
      <c r="GO77" s="146"/>
      <c r="GP77" s="146"/>
      <c r="GQ77" s="146"/>
      <c r="GR77" s="146"/>
      <c r="GS77" s="146"/>
      <c r="GT77" s="146"/>
      <c r="GU77" s="146"/>
      <c r="GV77" s="146"/>
      <c r="GW77" s="146"/>
      <c r="GX77" s="146"/>
      <c r="GY77" s="146"/>
      <c r="GZ77" s="146"/>
      <c r="HA77" s="146"/>
      <c r="HB77" s="146"/>
      <c r="HC77" s="146"/>
      <c r="HD77" s="146"/>
      <c r="HE77" s="146"/>
      <c r="HF77" s="146"/>
      <c r="HG77" s="146"/>
      <c r="HH77" s="146"/>
      <c r="HI77" s="146"/>
      <c r="HJ77" s="146"/>
      <c r="HK77" s="146"/>
      <c r="HL77" s="146"/>
      <c r="HM77" s="146"/>
      <c r="HN77" s="146"/>
      <c r="HO77" s="146"/>
      <c r="HP77" s="146"/>
      <c r="HQ77" s="146"/>
      <c r="HR77" s="146"/>
      <c r="HS77" s="146"/>
      <c r="HT77" s="146"/>
      <c r="HU77" s="146"/>
      <c r="HV77" s="146"/>
      <c r="HW77" s="146"/>
      <c r="HX77" s="146"/>
      <c r="HY77" s="146"/>
      <c r="HZ77" s="146"/>
      <c r="IA77" s="146"/>
      <c r="IB77" s="146"/>
      <c r="IC77" s="146"/>
      <c r="ID77" s="146"/>
      <c r="IE77" s="146"/>
      <c r="IF77" s="146"/>
      <c r="IG77" s="146"/>
      <c r="IH77" s="146"/>
      <c r="II77" s="146"/>
      <c r="IJ77" s="146"/>
      <c r="IK77" s="146"/>
      <c r="IL77" s="146"/>
      <c r="IM77" s="146"/>
      <c r="IN77" s="146"/>
      <c r="IO77" s="146"/>
      <c r="IP77" s="146"/>
      <c r="IQ77" s="146"/>
      <c r="IR77" s="146"/>
      <c r="IS77" s="146"/>
      <c r="IT77" s="146"/>
      <c r="IU77" s="146"/>
      <c r="IV77" s="146"/>
      <c r="IW77" s="146"/>
      <c r="IX77" s="146"/>
      <c r="IY77" s="146"/>
      <c r="IZ77" s="146"/>
      <c r="JA77" s="146"/>
      <c r="JB77" s="146"/>
      <c r="JC77" s="146"/>
      <c r="JD77" s="146"/>
      <c r="JE77" s="146"/>
      <c r="JF77" s="146"/>
      <c r="JG77" s="146"/>
      <c r="JH77" s="146"/>
      <c r="JI77" s="146"/>
      <c r="JJ77" s="146"/>
      <c r="JK77" s="146"/>
      <c r="JL77" s="146"/>
      <c r="JM77" s="146"/>
      <c r="JN77" s="146"/>
      <c r="JO77" s="146"/>
      <c r="JP77" s="146"/>
      <c r="JQ77" s="146"/>
    </row>
    <row r="78" spans="1:279" ht="20" customHeight="1" x14ac:dyDescent="0.35">
      <c r="A78" s="178">
        <v>51</v>
      </c>
      <c r="B78" s="179" t="s">
        <v>319</v>
      </c>
      <c r="C78" s="194">
        <v>2005</v>
      </c>
      <c r="D78" s="115" t="s">
        <v>17</v>
      </c>
      <c r="E78" s="81">
        <f>SUM(G78+I78+K78+M78+O78+Q78+S78+U78+W78+Y78+AA78+AC78+AE78+AG78)</f>
        <v>0</v>
      </c>
      <c r="F78" s="116"/>
      <c r="G78" s="186"/>
      <c r="H78" s="202">
        <v>192</v>
      </c>
      <c r="I78" s="286"/>
      <c r="J78" s="80"/>
      <c r="K78" s="153"/>
      <c r="L78" s="80">
        <v>89</v>
      </c>
      <c r="M78" s="153"/>
      <c r="N78" s="80"/>
      <c r="O78" s="153"/>
      <c r="P78" s="80"/>
      <c r="Q78" s="66"/>
      <c r="R78" s="80"/>
      <c r="S78" s="66"/>
      <c r="T78" s="80"/>
      <c r="U78" s="66"/>
      <c r="V78" s="80"/>
      <c r="W78" s="153"/>
      <c r="X78" s="80"/>
      <c r="Y78" s="153"/>
      <c r="Z78" s="80"/>
      <c r="AA78" s="153"/>
      <c r="AB78" s="80"/>
      <c r="AC78" s="153"/>
      <c r="AD78" s="80"/>
      <c r="AE78" s="153"/>
      <c r="AF78" s="80"/>
      <c r="AG78" s="153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/>
      <c r="DW78" s="146"/>
      <c r="DX78" s="146"/>
      <c r="DY78" s="146"/>
      <c r="DZ78" s="146"/>
      <c r="EA78" s="146"/>
      <c r="EB78" s="146"/>
      <c r="EC78" s="146"/>
      <c r="ED78" s="146"/>
      <c r="EE78" s="146"/>
      <c r="EF78" s="146"/>
      <c r="EG78" s="146"/>
      <c r="EH78" s="146"/>
      <c r="EI78" s="146"/>
      <c r="EJ78" s="146"/>
      <c r="EK78" s="146"/>
      <c r="EL78" s="146"/>
      <c r="EM78" s="146"/>
      <c r="EN78" s="146"/>
      <c r="EO78" s="146"/>
      <c r="EP78" s="146"/>
      <c r="EQ78" s="146"/>
      <c r="ER78" s="146"/>
      <c r="ES78" s="146"/>
      <c r="ET78" s="146"/>
      <c r="EU78" s="146"/>
      <c r="EV78" s="146"/>
      <c r="EW78" s="146"/>
      <c r="EX78" s="146"/>
      <c r="EY78" s="146"/>
      <c r="EZ78" s="146"/>
      <c r="FA78" s="146"/>
      <c r="FB78" s="146"/>
      <c r="FC78" s="146"/>
      <c r="FD78" s="146"/>
      <c r="FE78" s="146"/>
      <c r="FF78" s="146"/>
      <c r="FG78" s="146"/>
      <c r="FH78" s="146"/>
      <c r="FI78" s="146"/>
      <c r="FJ78" s="146"/>
      <c r="FK78" s="146"/>
      <c r="FL78" s="146"/>
      <c r="FM78" s="146"/>
      <c r="FN78" s="146"/>
      <c r="FO78" s="146"/>
      <c r="FP78" s="146"/>
      <c r="FQ78" s="146"/>
      <c r="FR78" s="146"/>
      <c r="FS78" s="146"/>
      <c r="FT78" s="146"/>
      <c r="FU78" s="146"/>
      <c r="FV78" s="146"/>
      <c r="FW78" s="146"/>
      <c r="FX78" s="146"/>
      <c r="FY78" s="146"/>
      <c r="FZ78" s="146"/>
      <c r="GA78" s="146"/>
      <c r="GB78" s="146"/>
      <c r="GC78" s="146"/>
      <c r="GD78" s="146"/>
      <c r="GE78" s="146"/>
      <c r="GF78" s="146"/>
      <c r="GG78" s="146"/>
      <c r="GH78" s="146"/>
      <c r="GI78" s="146"/>
      <c r="GJ78" s="146"/>
      <c r="GK78" s="146"/>
      <c r="GL78" s="146"/>
      <c r="GM78" s="146"/>
      <c r="GN78" s="146"/>
      <c r="GO78" s="146"/>
      <c r="GP78" s="146"/>
      <c r="GQ78" s="146"/>
      <c r="GR78" s="146"/>
      <c r="GS78" s="146"/>
      <c r="GT78" s="146"/>
      <c r="GU78" s="146"/>
      <c r="GV78" s="146"/>
      <c r="GW78" s="146"/>
      <c r="GX78" s="146"/>
      <c r="GY78" s="146"/>
      <c r="GZ78" s="146"/>
      <c r="HA78" s="146"/>
      <c r="HB78" s="146"/>
      <c r="HC78" s="146"/>
      <c r="HD78" s="146"/>
      <c r="HE78" s="146"/>
      <c r="HF78" s="146"/>
      <c r="HG78" s="146"/>
      <c r="HH78" s="146"/>
      <c r="HI78" s="146"/>
      <c r="HJ78" s="146"/>
      <c r="HK78" s="146"/>
      <c r="HL78" s="146"/>
      <c r="HM78" s="146"/>
      <c r="HN78" s="146"/>
      <c r="HO78" s="146"/>
      <c r="HP78" s="146"/>
      <c r="HQ78" s="146"/>
      <c r="HR78" s="146"/>
      <c r="HS78" s="146"/>
      <c r="HT78" s="146"/>
      <c r="HU78" s="146"/>
      <c r="HV78" s="146"/>
      <c r="HW78" s="146"/>
      <c r="HX78" s="146"/>
      <c r="HY78" s="146"/>
      <c r="HZ78" s="146"/>
      <c r="IA78" s="146"/>
      <c r="IB78" s="146"/>
      <c r="IC78" s="146"/>
      <c r="ID78" s="146"/>
      <c r="IE78" s="146"/>
      <c r="IF78" s="146"/>
      <c r="IG78" s="146"/>
      <c r="IH78" s="146"/>
      <c r="II78" s="146"/>
      <c r="IJ78" s="146"/>
      <c r="IK78" s="146"/>
      <c r="IL78" s="146"/>
      <c r="IM78" s="146"/>
      <c r="IN78" s="146"/>
      <c r="IO78" s="146"/>
      <c r="IP78" s="146"/>
      <c r="IQ78" s="146"/>
      <c r="IR78" s="146"/>
      <c r="IS78" s="146"/>
      <c r="IT78" s="146"/>
      <c r="IU78" s="146"/>
      <c r="IV78" s="146"/>
      <c r="IW78" s="146"/>
      <c r="IX78" s="146"/>
      <c r="IY78" s="146"/>
      <c r="IZ78" s="146"/>
      <c r="JA78" s="146"/>
      <c r="JB78" s="146"/>
      <c r="JC78" s="146"/>
      <c r="JD78" s="146"/>
      <c r="JE78" s="146"/>
      <c r="JF78" s="146"/>
      <c r="JG78" s="146"/>
      <c r="JH78" s="146"/>
      <c r="JI78" s="146"/>
      <c r="JJ78" s="146"/>
      <c r="JK78" s="146"/>
      <c r="JL78" s="146"/>
      <c r="JM78" s="146"/>
      <c r="JN78" s="146"/>
      <c r="JO78" s="146"/>
      <c r="JP78" s="146"/>
      <c r="JQ78" s="146"/>
    </row>
    <row r="79" spans="1:279" ht="20" customHeight="1" x14ac:dyDescent="0.35">
      <c r="A79" s="178">
        <v>51</v>
      </c>
      <c r="B79" s="179" t="s">
        <v>71</v>
      </c>
      <c r="C79" s="180">
        <v>2005</v>
      </c>
      <c r="D79" s="115" t="s">
        <v>30</v>
      </c>
      <c r="E79" s="81">
        <f>SUM(G79+I79+K79+M79+O79+Q79+S79+U79+W79+Y79+AA79+AC79+AE79+AG79)</f>
        <v>0</v>
      </c>
      <c r="F79" s="276">
        <v>156</v>
      </c>
      <c r="G79" s="277"/>
      <c r="H79" s="226"/>
      <c r="I79" s="379"/>
      <c r="J79" s="79"/>
      <c r="K79" s="153"/>
      <c r="L79" s="80"/>
      <c r="M79" s="153"/>
      <c r="N79" s="80"/>
      <c r="O79" s="153"/>
      <c r="P79" s="80">
        <v>100</v>
      </c>
      <c r="Q79" s="66"/>
      <c r="R79" s="80"/>
      <c r="S79" s="66"/>
      <c r="T79" s="79"/>
      <c r="U79" s="66"/>
      <c r="V79" s="79"/>
      <c r="W79" s="153"/>
      <c r="X79" s="79"/>
      <c r="Y79" s="153"/>
      <c r="Z79" s="79"/>
      <c r="AA79" s="153"/>
      <c r="AB79" s="79"/>
      <c r="AC79" s="153"/>
      <c r="AD79" s="79"/>
      <c r="AE79" s="153"/>
      <c r="AF79" s="79"/>
      <c r="AG79" s="153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6"/>
      <c r="EC79" s="146"/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6"/>
      <c r="FD79" s="146"/>
      <c r="FE79" s="146"/>
      <c r="FF79" s="146"/>
      <c r="FG79" s="146"/>
      <c r="FH79" s="146"/>
      <c r="FI79" s="146"/>
      <c r="FJ79" s="146"/>
      <c r="FK79" s="146"/>
      <c r="FL79" s="146"/>
      <c r="FM79" s="146"/>
      <c r="FN79" s="146"/>
      <c r="FO79" s="146"/>
      <c r="FP79" s="146"/>
      <c r="FQ79" s="146"/>
      <c r="FR79" s="146"/>
      <c r="FS79" s="146"/>
      <c r="FT79" s="146"/>
      <c r="FU79" s="146"/>
      <c r="FV79" s="146"/>
      <c r="FW79" s="146"/>
      <c r="FX79" s="146"/>
      <c r="FY79" s="146"/>
      <c r="FZ79" s="146"/>
      <c r="GA79" s="146"/>
      <c r="GB79" s="146"/>
      <c r="GC79" s="146"/>
      <c r="GD79" s="146"/>
      <c r="GE79" s="146"/>
      <c r="GF79" s="146"/>
      <c r="GG79" s="146"/>
      <c r="GH79" s="146"/>
      <c r="GI79" s="146"/>
      <c r="GJ79" s="146"/>
      <c r="GK79" s="146"/>
      <c r="GL79" s="146"/>
      <c r="GM79" s="146"/>
      <c r="GN79" s="146"/>
      <c r="GO79" s="146"/>
      <c r="GP79" s="146"/>
      <c r="GQ79" s="146"/>
      <c r="GR79" s="146"/>
      <c r="GS79" s="146"/>
      <c r="GT79" s="146"/>
      <c r="GU79" s="146"/>
      <c r="GV79" s="146"/>
      <c r="GW79" s="146"/>
      <c r="GX79" s="146"/>
      <c r="GY79" s="146"/>
      <c r="GZ79" s="146"/>
      <c r="HA79" s="146"/>
      <c r="HB79" s="146"/>
      <c r="HC79" s="146"/>
      <c r="HD79" s="146"/>
      <c r="HE79" s="146"/>
      <c r="HF79" s="146"/>
      <c r="HG79" s="146"/>
      <c r="HH79" s="146"/>
      <c r="HI79" s="146"/>
      <c r="HJ79" s="146"/>
      <c r="HK79" s="146"/>
      <c r="HL79" s="146"/>
      <c r="HM79" s="146"/>
      <c r="HN79" s="146"/>
      <c r="HO79" s="146"/>
      <c r="HP79" s="146"/>
      <c r="HQ79" s="146"/>
      <c r="HR79" s="146"/>
      <c r="HS79" s="146"/>
      <c r="HT79" s="146"/>
      <c r="HU79" s="146"/>
      <c r="HV79" s="146"/>
      <c r="HW79" s="146"/>
      <c r="HX79" s="146"/>
      <c r="HY79" s="146"/>
      <c r="HZ79" s="146"/>
      <c r="IA79" s="146"/>
      <c r="IB79" s="146"/>
      <c r="IC79" s="146"/>
      <c r="ID79" s="146"/>
      <c r="IE79" s="146"/>
      <c r="IF79" s="146"/>
      <c r="IG79" s="146"/>
      <c r="IH79" s="146"/>
      <c r="II79" s="146"/>
      <c r="IJ79" s="146"/>
      <c r="IK79" s="146"/>
      <c r="IL79" s="146"/>
      <c r="IM79" s="146"/>
      <c r="IN79" s="146"/>
      <c r="IO79" s="146"/>
      <c r="IP79" s="146"/>
      <c r="IQ79" s="146"/>
      <c r="IR79" s="146"/>
      <c r="IS79" s="146"/>
      <c r="IT79" s="146"/>
      <c r="IU79" s="146"/>
      <c r="IV79" s="146"/>
      <c r="IW79" s="146"/>
      <c r="IX79" s="146"/>
      <c r="IY79" s="146"/>
      <c r="IZ79" s="146"/>
      <c r="JA79" s="146"/>
      <c r="JB79" s="146"/>
      <c r="JC79" s="146"/>
      <c r="JD79" s="146"/>
      <c r="JE79" s="146"/>
      <c r="JF79" s="146"/>
      <c r="JG79" s="146"/>
      <c r="JH79" s="146"/>
      <c r="JI79" s="146"/>
      <c r="JJ79" s="146"/>
      <c r="JK79" s="146"/>
      <c r="JL79" s="146"/>
      <c r="JM79" s="146"/>
      <c r="JN79" s="146"/>
      <c r="JO79" s="146"/>
      <c r="JP79" s="146"/>
      <c r="JQ79" s="146"/>
    </row>
    <row r="80" spans="1:279" s="146" customFormat="1" ht="20" customHeight="1" x14ac:dyDescent="0.35">
      <c r="A80" s="178">
        <v>51</v>
      </c>
      <c r="B80" s="179" t="s">
        <v>388</v>
      </c>
      <c r="C80" s="180">
        <v>2003</v>
      </c>
      <c r="D80" s="115" t="s">
        <v>9</v>
      </c>
      <c r="E80" s="81">
        <f>SUM(G80+I80+K80+M80+O80+Q80+S80+U80+W80+Y80+AA80+AC80+AE80+AG80)</f>
        <v>0</v>
      </c>
      <c r="F80" s="276"/>
      <c r="G80" s="277"/>
      <c r="H80" s="226"/>
      <c r="I80" s="224"/>
      <c r="J80" s="79"/>
      <c r="K80" s="66"/>
      <c r="L80" s="80">
        <v>81</v>
      </c>
      <c r="M80" s="66"/>
      <c r="N80" s="80"/>
      <c r="O80" s="66"/>
      <c r="P80" s="80"/>
      <c r="Q80" s="66"/>
      <c r="R80" s="80"/>
      <c r="S80" s="66"/>
      <c r="T80" s="79"/>
      <c r="U80" s="66"/>
      <c r="V80" s="79"/>
      <c r="W80" s="66"/>
      <c r="X80" s="79"/>
      <c r="Y80" s="66"/>
      <c r="Z80" s="79"/>
      <c r="AA80" s="66"/>
      <c r="AB80" s="79"/>
      <c r="AC80" s="66"/>
      <c r="AD80" s="79"/>
      <c r="AE80" s="66"/>
      <c r="AF80" s="79"/>
      <c r="AG80" s="66"/>
      <c r="JR80" s="171"/>
      <c r="JS80" s="171"/>
    </row>
    <row r="81" spans="1:277" s="146" customFormat="1" ht="20" customHeight="1" thickBot="1" x14ac:dyDescent="0.4">
      <c r="A81" s="178">
        <v>51</v>
      </c>
      <c r="B81" s="184" t="s">
        <v>60</v>
      </c>
      <c r="C81" s="185">
        <v>2003</v>
      </c>
      <c r="D81" s="195" t="s">
        <v>41</v>
      </c>
      <c r="E81" s="81">
        <f>SUM(G81+I81+K81+M81+O81+Q81+S81+U81+W81+Y81+AA81+AC81+AE81+AG81)</f>
        <v>0</v>
      </c>
      <c r="F81" s="198">
        <v>164</v>
      </c>
      <c r="G81" s="200"/>
      <c r="H81" s="84"/>
      <c r="I81" s="68"/>
      <c r="J81" s="79"/>
      <c r="K81" s="66"/>
      <c r="L81" s="80"/>
      <c r="M81" s="66"/>
      <c r="N81" s="80"/>
      <c r="O81" s="66"/>
      <c r="P81" s="80"/>
      <c r="Q81" s="66"/>
      <c r="R81" s="80"/>
      <c r="S81" s="182"/>
      <c r="T81" s="79"/>
      <c r="U81" s="66"/>
      <c r="V81" s="79"/>
      <c r="W81" s="66"/>
      <c r="X81" s="79"/>
      <c r="Y81" s="66"/>
      <c r="Z81" s="79"/>
      <c r="AA81" s="66"/>
      <c r="AB81" s="79"/>
      <c r="AC81" s="66"/>
      <c r="AD81" s="79"/>
      <c r="AE81" s="66"/>
      <c r="AF81" s="79"/>
      <c r="AG81" s="66"/>
    </row>
    <row r="82" spans="1:277" s="169" customFormat="1" ht="45" x14ac:dyDescent="0.35">
      <c r="A82" s="322" t="s">
        <v>0</v>
      </c>
      <c r="B82" s="323"/>
      <c r="C82" s="323"/>
      <c r="D82" s="323"/>
      <c r="E82" s="323"/>
      <c r="F82" s="323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  <c r="AG82" s="323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8"/>
      <c r="BU82" s="168"/>
      <c r="BV82" s="168"/>
      <c r="BW82" s="168"/>
      <c r="BX82" s="168"/>
      <c r="BY82" s="168"/>
      <c r="BZ82" s="168"/>
      <c r="CA82" s="168"/>
      <c r="CB82" s="168"/>
      <c r="CC82" s="168"/>
      <c r="CD82" s="168"/>
      <c r="CE82" s="168"/>
      <c r="CF82" s="168"/>
      <c r="CG82" s="168"/>
      <c r="CH82" s="168"/>
      <c r="CI82" s="168"/>
      <c r="CJ82" s="168"/>
      <c r="CK82" s="168"/>
      <c r="CL82" s="168"/>
      <c r="CM82" s="168"/>
      <c r="CN82" s="168"/>
      <c r="CO82" s="168"/>
      <c r="CP82" s="168"/>
      <c r="CQ82" s="168"/>
      <c r="CR82" s="168"/>
      <c r="CS82" s="168"/>
      <c r="CT82" s="168"/>
      <c r="CU82" s="168"/>
      <c r="CV82" s="168"/>
      <c r="CW82" s="168"/>
      <c r="CX82" s="168"/>
      <c r="CY82" s="168"/>
      <c r="CZ82" s="168"/>
      <c r="DA82" s="168"/>
      <c r="DB82" s="168"/>
      <c r="DC82" s="168"/>
      <c r="DD82" s="168"/>
      <c r="DE82" s="168"/>
      <c r="DF82" s="168"/>
      <c r="DG82" s="168"/>
      <c r="DH82" s="168"/>
      <c r="DI82" s="168"/>
      <c r="DJ82" s="168"/>
      <c r="DK82" s="168"/>
      <c r="DL82" s="168"/>
      <c r="DM82" s="168"/>
      <c r="DN82" s="168"/>
      <c r="DO82" s="168"/>
      <c r="DP82" s="168"/>
      <c r="DQ82" s="168"/>
      <c r="DR82" s="168"/>
      <c r="DS82" s="168"/>
      <c r="DT82" s="168"/>
      <c r="DU82" s="168"/>
      <c r="DV82" s="168"/>
      <c r="DW82" s="168"/>
      <c r="DX82" s="168"/>
      <c r="DY82" s="168"/>
      <c r="DZ82" s="168"/>
      <c r="EA82" s="168"/>
      <c r="EB82" s="168"/>
      <c r="EC82" s="168"/>
      <c r="ED82" s="168"/>
      <c r="EE82" s="168"/>
      <c r="EF82" s="168"/>
      <c r="EG82" s="168"/>
      <c r="EH82" s="168"/>
      <c r="EI82" s="168"/>
      <c r="EJ82" s="168"/>
      <c r="EK82" s="168"/>
      <c r="EL82" s="168"/>
      <c r="EM82" s="168"/>
      <c r="EN82" s="168"/>
      <c r="EO82" s="168"/>
      <c r="EP82" s="168"/>
      <c r="EQ82" s="168"/>
      <c r="ER82" s="168"/>
      <c r="ES82" s="168"/>
      <c r="ET82" s="168"/>
      <c r="EU82" s="168"/>
      <c r="EV82" s="168"/>
      <c r="EW82" s="168"/>
      <c r="EX82" s="168"/>
      <c r="EY82" s="168"/>
      <c r="EZ82" s="168"/>
      <c r="FA82" s="168"/>
      <c r="FB82" s="168"/>
      <c r="FC82" s="168"/>
      <c r="FD82" s="168"/>
      <c r="FE82" s="168"/>
      <c r="FF82" s="168"/>
      <c r="FG82" s="168"/>
      <c r="FH82" s="168"/>
      <c r="FI82" s="168"/>
      <c r="FJ82" s="168"/>
      <c r="FK82" s="168"/>
      <c r="FL82" s="168"/>
      <c r="FM82" s="168"/>
      <c r="FN82" s="168"/>
      <c r="FO82" s="168"/>
      <c r="FP82" s="168"/>
      <c r="FQ82" s="168"/>
      <c r="FR82" s="168"/>
      <c r="FS82" s="168"/>
      <c r="FT82" s="168"/>
      <c r="FU82" s="168"/>
      <c r="FV82" s="168"/>
      <c r="FW82" s="168"/>
      <c r="FX82" s="168"/>
      <c r="FY82" s="168"/>
      <c r="FZ82" s="168"/>
      <c r="GA82" s="168"/>
      <c r="GB82" s="168"/>
      <c r="GC82" s="168"/>
      <c r="GD82" s="168"/>
      <c r="GE82" s="168"/>
      <c r="GF82" s="168"/>
      <c r="GG82" s="168"/>
      <c r="GH82" s="168"/>
      <c r="GI82" s="168"/>
      <c r="GJ82" s="168"/>
      <c r="GK82" s="168"/>
      <c r="GL82" s="168"/>
      <c r="GM82" s="168"/>
      <c r="GN82" s="168"/>
      <c r="GO82" s="168"/>
      <c r="GP82" s="168"/>
      <c r="GQ82" s="168"/>
      <c r="GR82" s="168"/>
      <c r="GS82" s="168"/>
      <c r="GT82" s="168"/>
      <c r="GU82" s="168"/>
      <c r="GV82" s="168"/>
      <c r="GW82" s="168"/>
      <c r="GX82" s="168"/>
      <c r="GY82" s="168"/>
      <c r="GZ82" s="168"/>
      <c r="HA82" s="168"/>
      <c r="HB82" s="168"/>
      <c r="HC82" s="168"/>
      <c r="HD82" s="168"/>
      <c r="HE82" s="168"/>
      <c r="HF82" s="168"/>
      <c r="HG82" s="168"/>
      <c r="HH82" s="168"/>
      <c r="HI82" s="168"/>
      <c r="HJ82" s="168"/>
      <c r="HK82" s="168"/>
      <c r="HL82" s="168"/>
      <c r="HM82" s="168"/>
      <c r="HN82" s="168"/>
      <c r="HO82" s="168"/>
      <c r="HP82" s="168"/>
      <c r="HQ82" s="168"/>
      <c r="HR82" s="168"/>
      <c r="HS82" s="168"/>
      <c r="HT82" s="168"/>
      <c r="HU82" s="168"/>
      <c r="HV82" s="168"/>
      <c r="HW82" s="168"/>
      <c r="HX82" s="168"/>
      <c r="HY82" s="168"/>
      <c r="HZ82" s="168"/>
      <c r="IA82" s="168"/>
      <c r="IB82" s="168"/>
      <c r="IC82" s="168"/>
      <c r="ID82" s="168"/>
      <c r="IE82" s="168"/>
      <c r="IF82" s="168"/>
      <c r="IG82" s="168"/>
      <c r="IH82" s="168"/>
      <c r="II82" s="168"/>
      <c r="IJ82" s="168"/>
      <c r="IK82" s="168"/>
      <c r="IL82" s="168"/>
      <c r="IM82" s="168"/>
      <c r="IN82" s="168"/>
      <c r="IO82" s="168"/>
      <c r="IP82" s="168"/>
      <c r="IQ82" s="168"/>
      <c r="IR82" s="168"/>
      <c r="IS82" s="168"/>
      <c r="IT82" s="168"/>
      <c r="IU82" s="168"/>
      <c r="IV82" s="168"/>
      <c r="IW82" s="168"/>
      <c r="IX82" s="168"/>
      <c r="IY82" s="168"/>
      <c r="IZ82" s="168"/>
      <c r="JA82" s="168"/>
      <c r="JB82" s="168"/>
      <c r="JC82" s="168"/>
      <c r="JD82" s="168"/>
      <c r="JE82" s="168"/>
      <c r="JF82" s="168"/>
      <c r="JG82" s="168"/>
      <c r="JH82" s="168"/>
      <c r="JI82" s="168"/>
      <c r="JJ82" s="168"/>
      <c r="JK82" s="168"/>
      <c r="JL82" s="168"/>
      <c r="JM82" s="168"/>
      <c r="JN82" s="168"/>
      <c r="JO82" s="168"/>
      <c r="JP82" s="168"/>
      <c r="JQ82" s="168"/>
    </row>
    <row r="83" spans="1:277" s="55" customFormat="1" x14ac:dyDescent="0.35">
      <c r="A83" s="56"/>
      <c r="C83" s="56"/>
      <c r="F83" s="56"/>
      <c r="G83" s="56"/>
      <c r="H83" s="56"/>
      <c r="I83" s="170"/>
      <c r="J83" s="56"/>
      <c r="K83" s="56"/>
      <c r="L83" s="56"/>
      <c r="M83" s="56"/>
      <c r="T83" s="56"/>
      <c r="U83" s="56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171"/>
      <c r="CN83" s="171"/>
      <c r="CO83" s="171"/>
      <c r="CP83" s="171"/>
      <c r="CQ83" s="171"/>
      <c r="CR83" s="171"/>
      <c r="CS83" s="171"/>
      <c r="CT83" s="171"/>
      <c r="CU83" s="171"/>
      <c r="CV83" s="171"/>
      <c r="CW83" s="171"/>
      <c r="CX83" s="171"/>
      <c r="CY83" s="171"/>
      <c r="CZ83" s="171"/>
      <c r="DA83" s="171"/>
      <c r="DB83" s="171"/>
      <c r="DC83" s="171"/>
      <c r="DD83" s="171"/>
      <c r="DE83" s="171"/>
      <c r="DF83" s="171"/>
      <c r="DG83" s="171"/>
      <c r="DH83" s="171"/>
      <c r="DI83" s="171"/>
      <c r="DJ83" s="171"/>
      <c r="DK83" s="171"/>
      <c r="DL83" s="171"/>
      <c r="DM83" s="171"/>
      <c r="DN83" s="171"/>
      <c r="DO83" s="171"/>
      <c r="DP83" s="171"/>
      <c r="DQ83" s="171"/>
      <c r="DR83" s="171"/>
      <c r="DS83" s="171"/>
      <c r="DT83" s="171"/>
      <c r="DU83" s="171"/>
      <c r="DV83" s="171"/>
      <c r="DW83" s="171"/>
      <c r="DX83" s="171"/>
      <c r="DY83" s="171"/>
      <c r="DZ83" s="171"/>
      <c r="EA83" s="171"/>
      <c r="EB83" s="171"/>
      <c r="EC83" s="171"/>
      <c r="ED83" s="171"/>
      <c r="EE83" s="171"/>
      <c r="EF83" s="171"/>
      <c r="EG83" s="171"/>
      <c r="EH83" s="171"/>
      <c r="EI83" s="171"/>
      <c r="EJ83" s="171"/>
      <c r="EK83" s="171"/>
      <c r="EL83" s="171"/>
      <c r="EM83" s="171"/>
      <c r="EN83" s="171"/>
      <c r="EO83" s="171"/>
      <c r="EP83" s="171"/>
      <c r="EQ83" s="171"/>
      <c r="ER83" s="171"/>
      <c r="ES83" s="171"/>
      <c r="ET83" s="171"/>
      <c r="EU83" s="171"/>
      <c r="EV83" s="171"/>
      <c r="EW83" s="171"/>
      <c r="EX83" s="171"/>
      <c r="EY83" s="171"/>
      <c r="EZ83" s="171"/>
      <c r="FA83" s="171"/>
      <c r="FB83" s="171"/>
      <c r="FC83" s="171"/>
      <c r="FD83" s="171"/>
      <c r="FE83" s="171"/>
      <c r="FF83" s="171"/>
      <c r="FG83" s="171"/>
      <c r="FH83" s="171"/>
      <c r="FI83" s="171"/>
      <c r="FJ83" s="171"/>
      <c r="FK83" s="171"/>
      <c r="FL83" s="171"/>
      <c r="FM83" s="171"/>
      <c r="FN83" s="171"/>
      <c r="FO83" s="171"/>
      <c r="FP83" s="171"/>
      <c r="FQ83" s="171"/>
      <c r="FR83" s="171"/>
      <c r="FS83" s="171"/>
      <c r="FT83" s="171"/>
      <c r="FU83" s="171"/>
      <c r="FV83" s="171"/>
      <c r="FW83" s="171"/>
      <c r="FX83" s="171"/>
      <c r="FY83" s="171"/>
      <c r="FZ83" s="171"/>
      <c r="GA83" s="171"/>
      <c r="GB83" s="171"/>
      <c r="GC83" s="171"/>
      <c r="GD83" s="171"/>
      <c r="GE83" s="171"/>
      <c r="GF83" s="171"/>
      <c r="GG83" s="171"/>
      <c r="GH83" s="171"/>
      <c r="GI83" s="171"/>
      <c r="GJ83" s="171"/>
      <c r="GK83" s="171"/>
      <c r="GL83" s="171"/>
      <c r="GM83" s="171"/>
      <c r="GN83" s="171"/>
      <c r="GO83" s="171"/>
      <c r="GP83" s="171"/>
      <c r="GQ83" s="171"/>
      <c r="GR83" s="171"/>
      <c r="GS83" s="171"/>
      <c r="GT83" s="171"/>
      <c r="GU83" s="171"/>
      <c r="GV83" s="171"/>
      <c r="GW83" s="171"/>
      <c r="GX83" s="171"/>
      <c r="GY83" s="171"/>
      <c r="GZ83" s="171"/>
      <c r="HA83" s="171"/>
      <c r="HB83" s="171"/>
      <c r="HC83" s="171"/>
      <c r="HD83" s="171"/>
      <c r="HE83" s="171"/>
      <c r="HF83" s="171"/>
      <c r="HG83" s="171"/>
      <c r="HH83" s="171"/>
      <c r="HI83" s="171"/>
      <c r="HJ83" s="171"/>
      <c r="HK83" s="171"/>
      <c r="HL83" s="171"/>
      <c r="HM83" s="171"/>
      <c r="HN83" s="171"/>
      <c r="HO83" s="171"/>
      <c r="HP83" s="171"/>
      <c r="HQ83" s="171"/>
      <c r="HR83" s="171"/>
      <c r="HS83" s="171"/>
      <c r="HT83" s="171"/>
      <c r="HU83" s="171"/>
      <c r="HV83" s="171"/>
      <c r="HW83" s="171"/>
      <c r="HX83" s="171"/>
      <c r="HY83" s="171"/>
      <c r="HZ83" s="171"/>
      <c r="IA83" s="171"/>
      <c r="IB83" s="171"/>
      <c r="IC83" s="171"/>
      <c r="ID83" s="171"/>
      <c r="IE83" s="171"/>
      <c r="IF83" s="171"/>
      <c r="IG83" s="171"/>
      <c r="IH83" s="171"/>
      <c r="II83" s="171"/>
      <c r="IJ83" s="171"/>
      <c r="IK83" s="171"/>
      <c r="IL83" s="171"/>
      <c r="IM83" s="171"/>
      <c r="IN83" s="171"/>
      <c r="IO83" s="171"/>
      <c r="IP83" s="171"/>
      <c r="IQ83" s="171"/>
      <c r="IR83" s="171"/>
      <c r="IS83" s="171"/>
      <c r="IT83" s="171"/>
      <c r="IU83" s="171"/>
      <c r="IV83" s="171"/>
      <c r="IW83" s="171"/>
      <c r="IX83" s="171"/>
      <c r="IY83" s="171"/>
      <c r="IZ83" s="171"/>
      <c r="JA83" s="171"/>
      <c r="JB83" s="171"/>
      <c r="JC83" s="171"/>
      <c r="JD83" s="171"/>
      <c r="JE83" s="171"/>
      <c r="JF83" s="171"/>
      <c r="JG83" s="171"/>
      <c r="JH83" s="171"/>
      <c r="JI83" s="171"/>
      <c r="JJ83" s="171"/>
      <c r="JK83" s="171"/>
      <c r="JL83" s="171"/>
      <c r="JM83" s="171"/>
      <c r="JN83" s="171"/>
      <c r="JO83" s="171"/>
      <c r="JP83" s="171"/>
      <c r="JQ83" s="171"/>
    </row>
    <row r="84" spans="1:277" s="173" customFormat="1" ht="19" x14ac:dyDescent="0.35">
      <c r="A84" s="324" t="s">
        <v>162</v>
      </c>
      <c r="B84" s="325"/>
      <c r="C84" s="325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325"/>
      <c r="U84" s="325"/>
      <c r="V84" s="325"/>
      <c r="W84" s="325"/>
      <c r="X84" s="325"/>
      <c r="Y84" s="325"/>
      <c r="Z84" s="325"/>
      <c r="AA84" s="325"/>
      <c r="AB84" s="325"/>
      <c r="AC84" s="325"/>
      <c r="AD84" s="325"/>
      <c r="AE84" s="325"/>
      <c r="AF84" s="325"/>
      <c r="AG84" s="325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172"/>
      <c r="DR84" s="172"/>
      <c r="DS84" s="172"/>
      <c r="DT84" s="172"/>
      <c r="DU84" s="172"/>
      <c r="DV84" s="172"/>
      <c r="DW84" s="172"/>
      <c r="DX84" s="172"/>
      <c r="DY84" s="172"/>
      <c r="DZ84" s="172"/>
      <c r="EA84" s="172"/>
      <c r="EB84" s="172"/>
      <c r="EC84" s="172"/>
      <c r="ED84" s="172"/>
      <c r="EE84" s="172"/>
      <c r="EF84" s="172"/>
      <c r="EG84" s="172"/>
      <c r="EH84" s="172"/>
      <c r="EI84" s="172"/>
      <c r="EJ84" s="172"/>
      <c r="EK84" s="172"/>
      <c r="EL84" s="172"/>
      <c r="EM84" s="172"/>
      <c r="EN84" s="172"/>
      <c r="EO84" s="172"/>
      <c r="EP84" s="172"/>
      <c r="EQ84" s="172"/>
      <c r="ER84" s="172"/>
      <c r="ES84" s="172"/>
      <c r="ET84" s="172"/>
      <c r="EU84" s="172"/>
      <c r="EV84" s="172"/>
      <c r="EW84" s="172"/>
      <c r="EX84" s="172"/>
      <c r="EY84" s="172"/>
      <c r="EZ84" s="172"/>
      <c r="FA84" s="172"/>
      <c r="FB84" s="172"/>
      <c r="FC84" s="172"/>
      <c r="FD84" s="172"/>
      <c r="FE84" s="172"/>
      <c r="FF84" s="172"/>
      <c r="FG84" s="172"/>
      <c r="FH84" s="172"/>
      <c r="FI84" s="172"/>
      <c r="FJ84" s="172"/>
      <c r="FK84" s="172"/>
      <c r="FL84" s="172"/>
      <c r="FM84" s="172"/>
      <c r="FN84" s="172"/>
      <c r="FO84" s="172"/>
      <c r="FP84" s="172"/>
      <c r="FQ84" s="172"/>
      <c r="FR84" s="172"/>
      <c r="FS84" s="172"/>
      <c r="FT84" s="172"/>
      <c r="FU84" s="172"/>
      <c r="FV84" s="172"/>
      <c r="FW84" s="172"/>
      <c r="FX84" s="172"/>
      <c r="FY84" s="172"/>
      <c r="FZ84" s="172"/>
      <c r="GA84" s="172"/>
      <c r="GB84" s="172"/>
      <c r="GC84" s="172"/>
      <c r="GD84" s="172"/>
      <c r="GE84" s="172"/>
      <c r="GF84" s="172"/>
      <c r="GG84" s="172"/>
      <c r="GH84" s="172"/>
      <c r="GI84" s="172"/>
      <c r="GJ84" s="172"/>
      <c r="GK84" s="172"/>
      <c r="GL84" s="172"/>
      <c r="GM84" s="172"/>
      <c r="GN84" s="172"/>
      <c r="GO84" s="172"/>
      <c r="GP84" s="172"/>
      <c r="GQ84" s="172"/>
      <c r="GR84" s="172"/>
      <c r="GS84" s="172"/>
      <c r="GT84" s="172"/>
      <c r="GU84" s="172"/>
      <c r="GV84" s="172"/>
      <c r="GW84" s="172"/>
      <c r="GX84" s="172"/>
      <c r="GY84" s="172"/>
      <c r="GZ84" s="172"/>
      <c r="HA84" s="172"/>
      <c r="HB84" s="172"/>
      <c r="HC84" s="172"/>
      <c r="HD84" s="172"/>
      <c r="HE84" s="172"/>
      <c r="HF84" s="172"/>
      <c r="HG84" s="172"/>
      <c r="HH84" s="172"/>
      <c r="HI84" s="172"/>
      <c r="HJ84" s="172"/>
      <c r="HK84" s="172"/>
      <c r="HL84" s="172"/>
      <c r="HM84" s="172"/>
      <c r="HN84" s="172"/>
      <c r="HO84" s="172"/>
      <c r="HP84" s="172"/>
      <c r="HQ84" s="172"/>
      <c r="HR84" s="172"/>
      <c r="HS84" s="172"/>
      <c r="HT84" s="172"/>
      <c r="HU84" s="172"/>
      <c r="HV84" s="172"/>
      <c r="HW84" s="172"/>
      <c r="HX84" s="172"/>
      <c r="HY84" s="172"/>
      <c r="HZ84" s="172"/>
      <c r="IA84" s="172"/>
      <c r="IB84" s="172"/>
      <c r="IC84" s="172"/>
      <c r="ID84" s="172"/>
      <c r="IE84" s="172"/>
      <c r="IF84" s="172"/>
      <c r="IG84" s="172"/>
      <c r="IH84" s="172"/>
      <c r="II84" s="172"/>
      <c r="IJ84" s="172"/>
      <c r="IK84" s="172"/>
      <c r="IL84" s="172"/>
      <c r="IM84" s="172"/>
      <c r="IN84" s="172"/>
      <c r="IO84" s="172"/>
      <c r="IP84" s="172"/>
      <c r="IQ84" s="172"/>
      <c r="IR84" s="172"/>
      <c r="IS84" s="172"/>
      <c r="IT84" s="172"/>
      <c r="IU84" s="172"/>
      <c r="IV84" s="172"/>
      <c r="IW84" s="172"/>
      <c r="IX84" s="172"/>
      <c r="IY84" s="172"/>
      <c r="IZ84" s="172"/>
      <c r="JA84" s="172"/>
      <c r="JB84" s="172"/>
      <c r="JC84" s="172"/>
      <c r="JD84" s="172"/>
      <c r="JE84" s="172"/>
      <c r="JF84" s="172"/>
      <c r="JG84" s="172"/>
      <c r="JH84" s="172"/>
      <c r="JI84" s="172"/>
      <c r="JJ84" s="172"/>
      <c r="JK84" s="172"/>
      <c r="JL84" s="172"/>
      <c r="JM84" s="172"/>
      <c r="JN84" s="172"/>
      <c r="JO84" s="172"/>
      <c r="JP84" s="172"/>
      <c r="JQ84" s="172"/>
    </row>
    <row r="85" spans="1:277" s="55" customFormat="1" x14ac:dyDescent="0.35">
      <c r="A85" s="56"/>
      <c r="C85" s="56"/>
      <c r="F85" s="56"/>
      <c r="G85" s="56"/>
      <c r="H85" s="56"/>
      <c r="I85" s="170"/>
      <c r="J85" s="56"/>
      <c r="K85" s="56"/>
      <c r="L85" s="56"/>
      <c r="M85" s="56"/>
      <c r="T85" s="56"/>
      <c r="U85" s="56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71"/>
      <c r="CJ85" s="171"/>
      <c r="CK85" s="171"/>
      <c r="CL85" s="171"/>
      <c r="CM85" s="171"/>
      <c r="CN85" s="171"/>
      <c r="CO85" s="171"/>
      <c r="CP85" s="171"/>
      <c r="CQ85" s="171"/>
      <c r="CR85" s="171"/>
      <c r="CS85" s="171"/>
      <c r="CT85" s="171"/>
      <c r="CU85" s="171"/>
      <c r="CV85" s="171"/>
      <c r="CW85" s="171"/>
      <c r="CX85" s="171"/>
      <c r="CY85" s="171"/>
      <c r="CZ85" s="171"/>
      <c r="DA85" s="171"/>
      <c r="DB85" s="171"/>
      <c r="DC85" s="171"/>
      <c r="DD85" s="171"/>
      <c r="DE85" s="171"/>
      <c r="DF85" s="171"/>
      <c r="DG85" s="171"/>
      <c r="DH85" s="171"/>
      <c r="DI85" s="171"/>
      <c r="DJ85" s="171"/>
      <c r="DK85" s="171"/>
      <c r="DL85" s="171"/>
      <c r="DM85" s="171"/>
      <c r="DN85" s="171"/>
      <c r="DO85" s="171"/>
      <c r="DP85" s="171"/>
      <c r="DQ85" s="171"/>
      <c r="DR85" s="171"/>
      <c r="DS85" s="171"/>
      <c r="DT85" s="171"/>
      <c r="DU85" s="171"/>
      <c r="DV85" s="171"/>
      <c r="DW85" s="171"/>
      <c r="DX85" s="171"/>
      <c r="DY85" s="171"/>
      <c r="DZ85" s="171"/>
      <c r="EA85" s="171"/>
      <c r="EB85" s="171"/>
      <c r="EC85" s="171"/>
      <c r="ED85" s="171"/>
      <c r="EE85" s="171"/>
      <c r="EF85" s="171"/>
      <c r="EG85" s="171"/>
      <c r="EH85" s="171"/>
      <c r="EI85" s="171"/>
      <c r="EJ85" s="171"/>
      <c r="EK85" s="171"/>
      <c r="EL85" s="171"/>
      <c r="EM85" s="171"/>
      <c r="EN85" s="171"/>
      <c r="EO85" s="171"/>
      <c r="EP85" s="171"/>
      <c r="EQ85" s="171"/>
      <c r="ER85" s="171"/>
      <c r="ES85" s="171"/>
      <c r="ET85" s="171"/>
      <c r="EU85" s="171"/>
      <c r="EV85" s="171"/>
      <c r="EW85" s="171"/>
      <c r="EX85" s="171"/>
      <c r="EY85" s="171"/>
      <c r="EZ85" s="171"/>
      <c r="FA85" s="171"/>
      <c r="FB85" s="171"/>
      <c r="FC85" s="171"/>
      <c r="FD85" s="171"/>
      <c r="FE85" s="171"/>
      <c r="FF85" s="171"/>
      <c r="FG85" s="171"/>
      <c r="FH85" s="171"/>
      <c r="FI85" s="171"/>
      <c r="FJ85" s="171"/>
      <c r="FK85" s="171"/>
      <c r="FL85" s="171"/>
      <c r="FM85" s="171"/>
      <c r="FN85" s="171"/>
      <c r="FO85" s="171"/>
      <c r="FP85" s="171"/>
      <c r="FQ85" s="171"/>
      <c r="FR85" s="171"/>
      <c r="FS85" s="171"/>
      <c r="FT85" s="171"/>
      <c r="FU85" s="171"/>
      <c r="FV85" s="171"/>
      <c r="FW85" s="171"/>
      <c r="FX85" s="171"/>
      <c r="FY85" s="171"/>
      <c r="FZ85" s="171"/>
      <c r="GA85" s="171"/>
      <c r="GB85" s="171"/>
      <c r="GC85" s="171"/>
      <c r="GD85" s="171"/>
      <c r="GE85" s="171"/>
      <c r="GF85" s="171"/>
      <c r="GG85" s="171"/>
      <c r="GH85" s="171"/>
      <c r="GI85" s="171"/>
      <c r="GJ85" s="171"/>
      <c r="GK85" s="171"/>
      <c r="GL85" s="171"/>
      <c r="GM85" s="171"/>
      <c r="GN85" s="171"/>
      <c r="GO85" s="171"/>
      <c r="GP85" s="171"/>
      <c r="GQ85" s="171"/>
      <c r="GR85" s="171"/>
      <c r="GS85" s="171"/>
      <c r="GT85" s="171"/>
      <c r="GU85" s="171"/>
      <c r="GV85" s="171"/>
      <c r="GW85" s="171"/>
      <c r="GX85" s="171"/>
      <c r="GY85" s="171"/>
      <c r="GZ85" s="171"/>
      <c r="HA85" s="171"/>
      <c r="HB85" s="171"/>
      <c r="HC85" s="171"/>
      <c r="HD85" s="171"/>
      <c r="HE85" s="171"/>
      <c r="HF85" s="171"/>
      <c r="HG85" s="171"/>
      <c r="HH85" s="171"/>
      <c r="HI85" s="171"/>
      <c r="HJ85" s="171"/>
      <c r="HK85" s="171"/>
      <c r="HL85" s="171"/>
      <c r="HM85" s="171"/>
      <c r="HN85" s="171"/>
      <c r="HO85" s="171"/>
      <c r="HP85" s="171"/>
      <c r="HQ85" s="171"/>
      <c r="HR85" s="171"/>
      <c r="HS85" s="171"/>
      <c r="HT85" s="171"/>
      <c r="HU85" s="171"/>
      <c r="HV85" s="171"/>
      <c r="HW85" s="171"/>
      <c r="HX85" s="171"/>
      <c r="HY85" s="171"/>
      <c r="HZ85" s="171"/>
      <c r="IA85" s="171"/>
      <c r="IB85" s="171"/>
      <c r="IC85" s="171"/>
      <c r="ID85" s="171"/>
      <c r="IE85" s="171"/>
      <c r="IF85" s="171"/>
      <c r="IG85" s="171"/>
      <c r="IH85" s="171"/>
      <c r="II85" s="171"/>
      <c r="IJ85" s="171"/>
      <c r="IK85" s="171"/>
      <c r="IL85" s="171"/>
      <c r="IM85" s="171"/>
      <c r="IN85" s="171"/>
      <c r="IO85" s="171"/>
      <c r="IP85" s="171"/>
      <c r="IQ85" s="171"/>
      <c r="IR85" s="171"/>
      <c r="IS85" s="171"/>
      <c r="IT85" s="171"/>
      <c r="IU85" s="171"/>
      <c r="IV85" s="171"/>
      <c r="IW85" s="171"/>
      <c r="IX85" s="171"/>
      <c r="IY85" s="171"/>
      <c r="IZ85" s="171"/>
      <c r="JA85" s="171"/>
      <c r="JB85" s="171"/>
      <c r="JC85" s="171"/>
      <c r="JD85" s="171"/>
      <c r="JE85" s="171"/>
      <c r="JF85" s="171"/>
      <c r="JG85" s="171"/>
      <c r="JH85" s="171"/>
      <c r="JI85" s="171"/>
      <c r="JJ85" s="171"/>
      <c r="JK85" s="171"/>
      <c r="JL85" s="171"/>
      <c r="JM85" s="171"/>
      <c r="JN85" s="171"/>
      <c r="JO85" s="171"/>
      <c r="JP85" s="171"/>
      <c r="JQ85" s="171"/>
    </row>
    <row r="86" spans="1:277" s="91" customFormat="1" ht="45" x14ac:dyDescent="0.35">
      <c r="A86" s="326" t="s">
        <v>15</v>
      </c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  <c r="AE86" s="327"/>
      <c r="AF86" s="327"/>
      <c r="AG86" s="32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  <c r="BN86" s="187"/>
      <c r="BO86" s="187"/>
      <c r="BP86" s="187"/>
      <c r="BQ86" s="187"/>
      <c r="BR86" s="187"/>
      <c r="BS86" s="187"/>
      <c r="BT86" s="187"/>
      <c r="BU86" s="187"/>
      <c r="BV86" s="187"/>
      <c r="BW86" s="187"/>
      <c r="BX86" s="187"/>
      <c r="BY86" s="187"/>
      <c r="BZ86" s="187"/>
      <c r="CA86" s="187"/>
      <c r="CB86" s="187"/>
      <c r="CC86" s="187"/>
      <c r="CD86" s="187"/>
      <c r="CE86" s="187"/>
      <c r="CF86" s="187"/>
      <c r="CG86" s="187"/>
      <c r="CH86" s="187"/>
      <c r="CI86" s="187"/>
      <c r="CJ86" s="187"/>
      <c r="CK86" s="187"/>
      <c r="CL86" s="187"/>
      <c r="CM86" s="187"/>
      <c r="CN86" s="187"/>
      <c r="CO86" s="187"/>
      <c r="CP86" s="187"/>
      <c r="CQ86" s="187"/>
      <c r="CR86" s="187"/>
      <c r="CS86" s="187"/>
      <c r="CT86" s="187"/>
      <c r="CU86" s="187"/>
      <c r="CV86" s="187"/>
      <c r="CW86" s="187"/>
      <c r="CX86" s="187"/>
      <c r="CY86" s="187"/>
      <c r="CZ86" s="187"/>
      <c r="DA86" s="187"/>
      <c r="DB86" s="187"/>
      <c r="DC86" s="187"/>
      <c r="DD86" s="187"/>
      <c r="DE86" s="187"/>
      <c r="DF86" s="187"/>
      <c r="DG86" s="187"/>
      <c r="DH86" s="187"/>
      <c r="DI86" s="187"/>
      <c r="DJ86" s="187"/>
      <c r="DK86" s="187"/>
      <c r="DL86" s="187"/>
      <c r="DM86" s="187"/>
      <c r="DN86" s="187"/>
      <c r="DO86" s="187"/>
      <c r="DP86" s="187"/>
      <c r="DQ86" s="187"/>
      <c r="DR86" s="187"/>
      <c r="DS86" s="187"/>
      <c r="DT86" s="187"/>
      <c r="DU86" s="187"/>
      <c r="DV86" s="187"/>
      <c r="DW86" s="187"/>
      <c r="DX86" s="187"/>
      <c r="DY86" s="187"/>
      <c r="DZ86" s="187"/>
      <c r="EA86" s="187"/>
      <c r="EB86" s="187"/>
      <c r="EC86" s="187"/>
      <c r="ED86" s="187"/>
      <c r="EE86" s="187"/>
      <c r="EF86" s="187"/>
      <c r="EG86" s="187"/>
      <c r="EH86" s="187"/>
      <c r="EI86" s="187"/>
      <c r="EJ86" s="187"/>
      <c r="EK86" s="187"/>
      <c r="EL86" s="187"/>
      <c r="EM86" s="187"/>
      <c r="EN86" s="187"/>
      <c r="EO86" s="187"/>
      <c r="EP86" s="187"/>
      <c r="EQ86" s="187"/>
      <c r="ER86" s="187"/>
      <c r="ES86" s="187"/>
      <c r="ET86" s="187"/>
      <c r="EU86" s="187"/>
      <c r="EV86" s="187"/>
      <c r="EW86" s="187"/>
      <c r="EX86" s="187"/>
      <c r="EY86" s="187"/>
      <c r="EZ86" s="187"/>
      <c r="FA86" s="187"/>
      <c r="FB86" s="187"/>
      <c r="FC86" s="187"/>
      <c r="FD86" s="187"/>
      <c r="FE86" s="187"/>
      <c r="FF86" s="187"/>
      <c r="FG86" s="187"/>
      <c r="FH86" s="187"/>
      <c r="FI86" s="187"/>
      <c r="FJ86" s="187"/>
      <c r="FK86" s="187"/>
      <c r="FL86" s="187"/>
      <c r="FM86" s="187"/>
      <c r="FN86" s="187"/>
      <c r="FO86" s="187"/>
      <c r="FP86" s="187"/>
      <c r="FQ86" s="187"/>
      <c r="FR86" s="187"/>
      <c r="FS86" s="187"/>
      <c r="FT86" s="187"/>
      <c r="FU86" s="187"/>
      <c r="FV86" s="187"/>
      <c r="FW86" s="187"/>
      <c r="FX86" s="187"/>
      <c r="FY86" s="187"/>
      <c r="FZ86" s="187"/>
      <c r="GA86" s="187"/>
      <c r="GB86" s="187"/>
      <c r="GC86" s="187"/>
      <c r="GD86" s="187"/>
      <c r="GE86" s="187"/>
      <c r="GF86" s="187"/>
      <c r="GG86" s="187"/>
      <c r="GH86" s="187"/>
      <c r="GI86" s="187"/>
      <c r="GJ86" s="187"/>
      <c r="GK86" s="187"/>
      <c r="GL86" s="187"/>
      <c r="GM86" s="187"/>
      <c r="GN86" s="187"/>
      <c r="GO86" s="187"/>
      <c r="GP86" s="187"/>
      <c r="GQ86" s="187"/>
      <c r="GR86" s="187"/>
      <c r="GS86" s="187"/>
      <c r="GT86" s="187"/>
      <c r="GU86" s="187"/>
      <c r="GV86" s="187"/>
      <c r="GW86" s="187"/>
      <c r="GX86" s="187"/>
      <c r="GY86" s="187"/>
      <c r="GZ86" s="187"/>
      <c r="HA86" s="187"/>
      <c r="HB86" s="187"/>
      <c r="HC86" s="187"/>
      <c r="HD86" s="187"/>
      <c r="HE86" s="187"/>
      <c r="HF86" s="187"/>
      <c r="HG86" s="187"/>
      <c r="HH86" s="187"/>
      <c r="HI86" s="187"/>
      <c r="HJ86" s="187"/>
      <c r="HK86" s="187"/>
      <c r="HL86" s="187"/>
      <c r="HM86" s="187"/>
      <c r="HN86" s="187"/>
      <c r="HO86" s="187"/>
      <c r="HP86" s="187"/>
      <c r="HQ86" s="187"/>
      <c r="HR86" s="187"/>
      <c r="HS86" s="187"/>
      <c r="HT86" s="187"/>
      <c r="HU86" s="187"/>
      <c r="HV86" s="187"/>
      <c r="HW86" s="187"/>
      <c r="HX86" s="187"/>
      <c r="HY86" s="187"/>
      <c r="HZ86" s="187"/>
      <c r="IA86" s="187"/>
      <c r="IB86" s="187"/>
      <c r="IC86" s="187"/>
      <c r="ID86" s="187"/>
      <c r="IE86" s="187"/>
      <c r="IF86" s="187"/>
      <c r="IG86" s="187"/>
      <c r="IH86" s="187"/>
      <c r="II86" s="187"/>
      <c r="IJ86" s="187"/>
      <c r="IK86" s="187"/>
      <c r="IL86" s="187"/>
      <c r="IM86" s="187"/>
      <c r="IN86" s="187"/>
      <c r="IO86" s="187"/>
      <c r="IP86" s="187"/>
      <c r="IQ86" s="187"/>
      <c r="IR86" s="187"/>
      <c r="IS86" s="187"/>
      <c r="IT86" s="187"/>
      <c r="IU86" s="187"/>
      <c r="IV86" s="187"/>
      <c r="IW86" s="187"/>
      <c r="IX86" s="187"/>
      <c r="IY86" s="187"/>
      <c r="IZ86" s="187"/>
      <c r="JA86" s="187"/>
      <c r="JB86" s="187"/>
      <c r="JC86" s="187"/>
      <c r="JD86" s="187"/>
      <c r="JE86" s="187"/>
      <c r="JF86" s="187"/>
      <c r="JG86" s="187"/>
      <c r="JH86" s="187"/>
      <c r="JI86" s="187"/>
      <c r="JJ86" s="187"/>
      <c r="JK86" s="187"/>
      <c r="JL86" s="187"/>
      <c r="JM86" s="187"/>
      <c r="JN86" s="187"/>
      <c r="JO86" s="187"/>
      <c r="JP86" s="187"/>
      <c r="JQ86" s="187"/>
    </row>
    <row r="87" spans="1:277" s="55" customFormat="1" ht="17" thickBot="1" x14ac:dyDescent="0.4">
      <c r="A87" s="56"/>
      <c r="C87" s="56"/>
      <c r="F87" s="56"/>
      <c r="G87" s="56"/>
      <c r="H87" s="56"/>
      <c r="I87" s="170"/>
      <c r="J87" s="56"/>
      <c r="K87" s="56"/>
      <c r="L87" s="56"/>
      <c r="M87" s="56"/>
      <c r="T87" s="56"/>
      <c r="U87" s="56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  <c r="CW87" s="171"/>
      <c r="CX87" s="171"/>
      <c r="CY87" s="171"/>
      <c r="CZ87" s="171"/>
      <c r="DA87" s="171"/>
      <c r="DB87" s="171"/>
      <c r="DC87" s="171"/>
      <c r="DD87" s="171"/>
      <c r="DE87" s="171"/>
      <c r="DF87" s="171"/>
      <c r="DG87" s="171"/>
      <c r="DH87" s="171"/>
      <c r="DI87" s="171"/>
      <c r="DJ87" s="171"/>
      <c r="DK87" s="171"/>
      <c r="DL87" s="171"/>
      <c r="DM87" s="171"/>
      <c r="DN87" s="171"/>
      <c r="DO87" s="171"/>
      <c r="DP87" s="171"/>
      <c r="DQ87" s="171"/>
      <c r="DR87" s="171"/>
      <c r="DS87" s="171"/>
      <c r="DT87" s="171"/>
      <c r="DU87" s="171"/>
      <c r="DV87" s="171"/>
      <c r="DW87" s="171"/>
      <c r="DX87" s="171"/>
      <c r="DY87" s="171"/>
      <c r="DZ87" s="171"/>
      <c r="EA87" s="171"/>
      <c r="EB87" s="171"/>
      <c r="EC87" s="171"/>
      <c r="ED87" s="171"/>
      <c r="EE87" s="171"/>
      <c r="EF87" s="171"/>
      <c r="EG87" s="171"/>
      <c r="EH87" s="171"/>
      <c r="EI87" s="171"/>
      <c r="EJ87" s="171"/>
      <c r="EK87" s="171"/>
      <c r="EL87" s="171"/>
      <c r="EM87" s="171"/>
      <c r="EN87" s="171"/>
      <c r="EO87" s="171"/>
      <c r="EP87" s="171"/>
      <c r="EQ87" s="171"/>
      <c r="ER87" s="171"/>
      <c r="ES87" s="171"/>
      <c r="ET87" s="171"/>
      <c r="EU87" s="171"/>
      <c r="EV87" s="171"/>
      <c r="EW87" s="171"/>
      <c r="EX87" s="171"/>
      <c r="EY87" s="171"/>
      <c r="EZ87" s="171"/>
      <c r="FA87" s="171"/>
      <c r="FB87" s="171"/>
      <c r="FC87" s="171"/>
      <c r="FD87" s="171"/>
      <c r="FE87" s="171"/>
      <c r="FF87" s="171"/>
      <c r="FG87" s="171"/>
      <c r="FH87" s="171"/>
      <c r="FI87" s="171"/>
      <c r="FJ87" s="171"/>
      <c r="FK87" s="171"/>
      <c r="FL87" s="171"/>
      <c r="FM87" s="171"/>
      <c r="FN87" s="171"/>
      <c r="FO87" s="171"/>
      <c r="FP87" s="171"/>
      <c r="FQ87" s="171"/>
      <c r="FR87" s="171"/>
      <c r="FS87" s="171"/>
      <c r="FT87" s="171"/>
      <c r="FU87" s="171"/>
      <c r="FV87" s="171"/>
      <c r="FW87" s="171"/>
      <c r="FX87" s="171"/>
      <c r="FY87" s="171"/>
      <c r="FZ87" s="171"/>
      <c r="GA87" s="171"/>
      <c r="GB87" s="171"/>
      <c r="GC87" s="171"/>
      <c r="GD87" s="171"/>
      <c r="GE87" s="171"/>
      <c r="GF87" s="171"/>
      <c r="GG87" s="171"/>
      <c r="GH87" s="171"/>
      <c r="GI87" s="171"/>
      <c r="GJ87" s="171"/>
      <c r="GK87" s="171"/>
      <c r="GL87" s="171"/>
      <c r="GM87" s="171"/>
      <c r="GN87" s="171"/>
      <c r="GO87" s="171"/>
      <c r="GP87" s="171"/>
      <c r="GQ87" s="171"/>
      <c r="GR87" s="171"/>
      <c r="GS87" s="171"/>
      <c r="GT87" s="171"/>
      <c r="GU87" s="171"/>
      <c r="GV87" s="171"/>
      <c r="GW87" s="171"/>
      <c r="GX87" s="171"/>
      <c r="GY87" s="171"/>
      <c r="GZ87" s="171"/>
      <c r="HA87" s="171"/>
      <c r="HB87" s="171"/>
      <c r="HC87" s="171"/>
      <c r="HD87" s="171"/>
      <c r="HE87" s="171"/>
      <c r="HF87" s="171"/>
      <c r="HG87" s="171"/>
      <c r="HH87" s="171"/>
      <c r="HI87" s="171"/>
      <c r="HJ87" s="171"/>
      <c r="HK87" s="171"/>
      <c r="HL87" s="171"/>
      <c r="HM87" s="171"/>
      <c r="HN87" s="171"/>
      <c r="HO87" s="171"/>
      <c r="HP87" s="171"/>
      <c r="HQ87" s="171"/>
      <c r="HR87" s="171"/>
      <c r="HS87" s="171"/>
      <c r="HT87" s="171"/>
      <c r="HU87" s="171"/>
      <c r="HV87" s="171"/>
      <c r="HW87" s="171"/>
      <c r="HX87" s="171"/>
      <c r="HY87" s="171"/>
      <c r="HZ87" s="171"/>
      <c r="IA87" s="171"/>
      <c r="IB87" s="171"/>
      <c r="IC87" s="171"/>
      <c r="ID87" s="171"/>
      <c r="IE87" s="171"/>
      <c r="IF87" s="171"/>
      <c r="IG87" s="171"/>
      <c r="IH87" s="171"/>
      <c r="II87" s="171"/>
      <c r="IJ87" s="171"/>
      <c r="IK87" s="171"/>
      <c r="IL87" s="171"/>
      <c r="IM87" s="171"/>
      <c r="IN87" s="171"/>
      <c r="IO87" s="171"/>
      <c r="IP87" s="171"/>
      <c r="IQ87" s="171"/>
      <c r="IR87" s="171"/>
      <c r="IS87" s="171"/>
      <c r="IT87" s="171"/>
      <c r="IU87" s="171"/>
      <c r="IV87" s="171"/>
      <c r="IW87" s="171"/>
      <c r="IX87" s="171"/>
      <c r="IY87" s="171"/>
      <c r="IZ87" s="171"/>
      <c r="JA87" s="171"/>
      <c r="JB87" s="171"/>
      <c r="JC87" s="171"/>
      <c r="JD87" s="171"/>
      <c r="JE87" s="171"/>
      <c r="JF87" s="171"/>
      <c r="JG87" s="171"/>
      <c r="JH87" s="171"/>
      <c r="JI87" s="171"/>
      <c r="JJ87" s="171"/>
      <c r="JK87" s="171"/>
      <c r="JL87" s="171"/>
      <c r="JM87" s="171"/>
      <c r="JN87" s="171"/>
      <c r="JO87" s="171"/>
      <c r="JP87" s="171"/>
      <c r="JQ87" s="171"/>
    </row>
    <row r="88" spans="1:277" s="55" customFormat="1" ht="17" thickBot="1" x14ac:dyDescent="0.4">
      <c r="A88" s="56"/>
      <c r="C88" s="56"/>
      <c r="F88" s="330" t="s">
        <v>161</v>
      </c>
      <c r="G88" s="331"/>
      <c r="H88" s="330" t="s">
        <v>310</v>
      </c>
      <c r="I88" s="331"/>
      <c r="J88" s="330">
        <v>44288</v>
      </c>
      <c r="K88" s="331"/>
      <c r="L88" s="330">
        <v>44325</v>
      </c>
      <c r="M88" s="331"/>
      <c r="N88" s="343">
        <v>44381</v>
      </c>
      <c r="O88" s="344"/>
      <c r="P88" s="330">
        <v>44395</v>
      </c>
      <c r="Q88" s="331"/>
      <c r="R88" s="330">
        <v>44409</v>
      </c>
      <c r="S88" s="331"/>
      <c r="T88" s="345">
        <v>44423</v>
      </c>
      <c r="U88" s="331"/>
      <c r="V88" s="328">
        <v>44458</v>
      </c>
      <c r="W88" s="329"/>
      <c r="X88" s="328">
        <v>44480</v>
      </c>
      <c r="Y88" s="329"/>
      <c r="Z88" s="328">
        <v>44500</v>
      </c>
      <c r="AA88" s="329"/>
      <c r="AB88" s="328">
        <v>44507</v>
      </c>
      <c r="AC88" s="329"/>
      <c r="AD88" s="328">
        <v>44535</v>
      </c>
      <c r="AE88" s="329"/>
      <c r="AF88" s="328">
        <v>44538</v>
      </c>
      <c r="AG88" s="329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  <c r="CW88" s="171"/>
      <c r="CX88" s="171"/>
      <c r="CY88" s="171"/>
      <c r="CZ88" s="171"/>
      <c r="DA88" s="171"/>
      <c r="DB88" s="171"/>
      <c r="DC88" s="171"/>
      <c r="DD88" s="171"/>
      <c r="DE88" s="171"/>
      <c r="DF88" s="171"/>
      <c r="DG88" s="171"/>
      <c r="DH88" s="171"/>
      <c r="DI88" s="171"/>
      <c r="DJ88" s="171"/>
      <c r="DK88" s="171"/>
      <c r="DL88" s="171"/>
      <c r="DM88" s="171"/>
      <c r="DN88" s="171"/>
      <c r="DO88" s="171"/>
      <c r="DP88" s="171"/>
      <c r="DQ88" s="171"/>
      <c r="DR88" s="171"/>
      <c r="DS88" s="171"/>
      <c r="DT88" s="171"/>
      <c r="DU88" s="171"/>
      <c r="DV88" s="171"/>
      <c r="DW88" s="171"/>
      <c r="DX88" s="171"/>
      <c r="DY88" s="171"/>
      <c r="DZ88" s="171"/>
      <c r="EA88" s="171"/>
      <c r="EB88" s="171"/>
      <c r="EC88" s="171"/>
      <c r="ED88" s="171"/>
      <c r="EE88" s="171"/>
      <c r="EF88" s="171"/>
      <c r="EG88" s="171"/>
      <c r="EH88" s="171"/>
      <c r="EI88" s="171"/>
      <c r="EJ88" s="171"/>
      <c r="EK88" s="171"/>
      <c r="EL88" s="171"/>
      <c r="EM88" s="171"/>
      <c r="EN88" s="171"/>
      <c r="EO88" s="171"/>
      <c r="EP88" s="171"/>
      <c r="EQ88" s="171"/>
      <c r="ER88" s="171"/>
      <c r="ES88" s="171"/>
      <c r="ET88" s="171"/>
      <c r="EU88" s="171"/>
      <c r="EV88" s="171"/>
      <c r="EW88" s="171"/>
      <c r="EX88" s="171"/>
      <c r="EY88" s="171"/>
      <c r="EZ88" s="171"/>
      <c r="FA88" s="171"/>
      <c r="FB88" s="171"/>
      <c r="FC88" s="171"/>
      <c r="FD88" s="171"/>
      <c r="FE88" s="171"/>
      <c r="FF88" s="171"/>
      <c r="FG88" s="171"/>
      <c r="FH88" s="171"/>
      <c r="FI88" s="171"/>
      <c r="FJ88" s="171"/>
      <c r="FK88" s="171"/>
      <c r="FL88" s="171"/>
      <c r="FM88" s="171"/>
      <c r="FN88" s="171"/>
      <c r="FO88" s="171"/>
      <c r="FP88" s="171"/>
      <c r="FQ88" s="171"/>
      <c r="FR88" s="171"/>
      <c r="FS88" s="171"/>
      <c r="FT88" s="171"/>
      <c r="FU88" s="171"/>
      <c r="FV88" s="171"/>
      <c r="FW88" s="171"/>
      <c r="FX88" s="171"/>
      <c r="FY88" s="171"/>
      <c r="FZ88" s="171"/>
      <c r="GA88" s="171"/>
      <c r="GB88" s="171"/>
      <c r="GC88" s="171"/>
      <c r="GD88" s="171"/>
      <c r="GE88" s="171"/>
      <c r="GF88" s="171"/>
      <c r="GG88" s="171"/>
      <c r="GH88" s="171"/>
      <c r="GI88" s="171"/>
      <c r="GJ88" s="171"/>
      <c r="GK88" s="171"/>
      <c r="GL88" s="171"/>
      <c r="GM88" s="171"/>
      <c r="GN88" s="171"/>
      <c r="GO88" s="171"/>
      <c r="GP88" s="171"/>
      <c r="GQ88" s="171"/>
      <c r="GR88" s="171"/>
      <c r="GS88" s="171"/>
      <c r="GT88" s="171"/>
      <c r="GU88" s="171"/>
      <c r="GV88" s="171"/>
      <c r="GW88" s="171"/>
      <c r="GX88" s="171"/>
      <c r="GY88" s="171"/>
      <c r="GZ88" s="171"/>
      <c r="HA88" s="171"/>
      <c r="HB88" s="171"/>
      <c r="HC88" s="171"/>
      <c r="HD88" s="171"/>
      <c r="HE88" s="171"/>
      <c r="HF88" s="171"/>
      <c r="HG88" s="171"/>
      <c r="HH88" s="171"/>
      <c r="HI88" s="171"/>
      <c r="HJ88" s="171"/>
      <c r="HK88" s="171"/>
      <c r="HL88" s="171"/>
      <c r="HM88" s="171"/>
      <c r="HN88" s="171"/>
      <c r="HO88" s="171"/>
      <c r="HP88" s="171"/>
      <c r="HQ88" s="171"/>
      <c r="HR88" s="171"/>
      <c r="HS88" s="171"/>
      <c r="HT88" s="171"/>
      <c r="HU88" s="171"/>
      <c r="HV88" s="171"/>
      <c r="HW88" s="171"/>
      <c r="HX88" s="171"/>
      <c r="HY88" s="171"/>
      <c r="HZ88" s="171"/>
      <c r="IA88" s="171"/>
      <c r="IB88" s="171"/>
      <c r="IC88" s="171"/>
      <c r="ID88" s="171"/>
      <c r="IE88" s="171"/>
      <c r="IF88" s="171"/>
      <c r="IG88" s="171"/>
      <c r="IH88" s="171"/>
      <c r="II88" s="171"/>
      <c r="IJ88" s="171"/>
      <c r="IK88" s="171"/>
      <c r="IL88" s="171"/>
      <c r="IM88" s="171"/>
      <c r="IN88" s="171"/>
      <c r="IO88" s="171"/>
      <c r="IP88" s="171"/>
      <c r="IQ88" s="171"/>
      <c r="IR88" s="171"/>
      <c r="IS88" s="171"/>
      <c r="IT88" s="171"/>
      <c r="IU88" s="171"/>
      <c r="IV88" s="171"/>
      <c r="IW88" s="171"/>
      <c r="IX88" s="171"/>
      <c r="IY88" s="171"/>
      <c r="IZ88" s="171"/>
      <c r="JA88" s="171"/>
      <c r="JB88" s="171"/>
      <c r="JC88" s="171"/>
      <c r="JD88" s="171"/>
      <c r="JE88" s="171"/>
      <c r="JF88" s="171"/>
      <c r="JG88" s="171"/>
      <c r="JH88" s="171"/>
      <c r="JI88" s="171"/>
      <c r="JJ88" s="171"/>
      <c r="JK88" s="171"/>
      <c r="JL88" s="171"/>
      <c r="JM88" s="171"/>
      <c r="JN88" s="171"/>
      <c r="JO88" s="171"/>
      <c r="JP88" s="171"/>
      <c r="JQ88" s="171"/>
    </row>
    <row r="89" spans="1:277" s="55" customFormat="1" ht="16.5" customHeight="1" x14ac:dyDescent="0.35">
      <c r="A89" s="332" t="s">
        <v>2</v>
      </c>
      <c r="B89" s="332" t="s">
        <v>3</v>
      </c>
      <c r="C89" s="164"/>
      <c r="D89" s="332" t="s">
        <v>4</v>
      </c>
      <c r="E89" s="332" t="s">
        <v>5</v>
      </c>
      <c r="F89" s="334" t="s">
        <v>147</v>
      </c>
      <c r="G89" s="335"/>
      <c r="H89" s="334" t="s">
        <v>150</v>
      </c>
      <c r="I89" s="335"/>
      <c r="J89" s="334" t="s">
        <v>337</v>
      </c>
      <c r="K89" s="335"/>
      <c r="L89" s="334" t="s">
        <v>386</v>
      </c>
      <c r="M89" s="335"/>
      <c r="N89" s="341" t="s">
        <v>415</v>
      </c>
      <c r="O89" s="335"/>
      <c r="P89" s="334" t="s">
        <v>433</v>
      </c>
      <c r="Q89" s="335"/>
      <c r="R89" s="334" t="s">
        <v>449</v>
      </c>
      <c r="S89" s="335"/>
      <c r="T89" s="341" t="s">
        <v>453</v>
      </c>
      <c r="U89" s="335"/>
      <c r="V89" s="318" t="s">
        <v>462</v>
      </c>
      <c r="W89" s="319"/>
      <c r="X89" s="318" t="s">
        <v>500</v>
      </c>
      <c r="Y89" s="319"/>
      <c r="Z89" s="318" t="s">
        <v>526</v>
      </c>
      <c r="AA89" s="319"/>
      <c r="AB89" s="318" t="s">
        <v>537</v>
      </c>
      <c r="AC89" s="319"/>
      <c r="AD89" s="318" t="s">
        <v>539</v>
      </c>
      <c r="AE89" s="319"/>
      <c r="AF89" s="318" t="s">
        <v>538</v>
      </c>
      <c r="AG89" s="319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  <c r="CW89" s="171"/>
      <c r="CX89" s="171"/>
      <c r="CY89" s="171"/>
      <c r="CZ89" s="171"/>
      <c r="DA89" s="171"/>
      <c r="DB89" s="171"/>
      <c r="DC89" s="171"/>
      <c r="DD89" s="171"/>
      <c r="DE89" s="171"/>
      <c r="DF89" s="171"/>
      <c r="DG89" s="171"/>
      <c r="DH89" s="171"/>
      <c r="DI89" s="171"/>
      <c r="DJ89" s="171"/>
      <c r="DK89" s="171"/>
      <c r="DL89" s="171"/>
      <c r="DM89" s="171"/>
      <c r="DN89" s="171"/>
      <c r="DO89" s="171"/>
      <c r="DP89" s="171"/>
      <c r="DQ89" s="171"/>
      <c r="DR89" s="171"/>
      <c r="DS89" s="171"/>
      <c r="DT89" s="171"/>
      <c r="DU89" s="171"/>
      <c r="DV89" s="171"/>
      <c r="DW89" s="171"/>
      <c r="DX89" s="171"/>
      <c r="DY89" s="171"/>
      <c r="DZ89" s="171"/>
      <c r="EA89" s="171"/>
      <c r="EB89" s="171"/>
      <c r="EC89" s="171"/>
      <c r="ED89" s="171"/>
      <c r="EE89" s="171"/>
      <c r="EF89" s="171"/>
      <c r="EG89" s="171"/>
      <c r="EH89" s="171"/>
      <c r="EI89" s="171"/>
      <c r="EJ89" s="171"/>
      <c r="EK89" s="171"/>
      <c r="EL89" s="171"/>
      <c r="EM89" s="171"/>
      <c r="EN89" s="171"/>
      <c r="EO89" s="171"/>
      <c r="EP89" s="171"/>
      <c r="EQ89" s="171"/>
      <c r="ER89" s="171"/>
      <c r="ES89" s="171"/>
      <c r="ET89" s="171"/>
      <c r="EU89" s="171"/>
      <c r="EV89" s="171"/>
      <c r="EW89" s="171"/>
      <c r="EX89" s="171"/>
      <c r="EY89" s="171"/>
      <c r="EZ89" s="171"/>
      <c r="FA89" s="171"/>
      <c r="FB89" s="171"/>
      <c r="FC89" s="171"/>
      <c r="FD89" s="171"/>
      <c r="FE89" s="171"/>
      <c r="FF89" s="171"/>
      <c r="FG89" s="171"/>
      <c r="FH89" s="171"/>
      <c r="FI89" s="171"/>
      <c r="FJ89" s="171"/>
      <c r="FK89" s="171"/>
      <c r="FL89" s="171"/>
      <c r="FM89" s="171"/>
      <c r="FN89" s="171"/>
      <c r="FO89" s="171"/>
      <c r="FP89" s="171"/>
      <c r="FQ89" s="171"/>
      <c r="FR89" s="171"/>
      <c r="FS89" s="171"/>
      <c r="FT89" s="171"/>
      <c r="FU89" s="171"/>
      <c r="FV89" s="171"/>
      <c r="FW89" s="171"/>
      <c r="FX89" s="171"/>
      <c r="FY89" s="171"/>
      <c r="FZ89" s="171"/>
      <c r="GA89" s="171"/>
      <c r="GB89" s="171"/>
      <c r="GC89" s="171"/>
      <c r="GD89" s="171"/>
      <c r="GE89" s="171"/>
      <c r="GF89" s="171"/>
      <c r="GG89" s="171"/>
      <c r="GH89" s="171"/>
      <c r="GI89" s="171"/>
      <c r="GJ89" s="171"/>
      <c r="GK89" s="171"/>
      <c r="GL89" s="171"/>
      <c r="GM89" s="171"/>
      <c r="GN89" s="171"/>
      <c r="GO89" s="171"/>
      <c r="GP89" s="171"/>
      <c r="GQ89" s="171"/>
      <c r="GR89" s="171"/>
      <c r="GS89" s="171"/>
      <c r="GT89" s="171"/>
      <c r="GU89" s="171"/>
      <c r="GV89" s="171"/>
      <c r="GW89" s="171"/>
      <c r="GX89" s="171"/>
      <c r="GY89" s="171"/>
      <c r="GZ89" s="171"/>
      <c r="HA89" s="171"/>
      <c r="HB89" s="171"/>
      <c r="HC89" s="171"/>
      <c r="HD89" s="171"/>
      <c r="HE89" s="171"/>
      <c r="HF89" s="171"/>
      <c r="HG89" s="171"/>
      <c r="HH89" s="171"/>
      <c r="HI89" s="171"/>
      <c r="HJ89" s="171"/>
      <c r="HK89" s="171"/>
      <c r="HL89" s="171"/>
      <c r="HM89" s="171"/>
      <c r="HN89" s="171"/>
      <c r="HO89" s="171"/>
      <c r="HP89" s="171"/>
      <c r="HQ89" s="171"/>
      <c r="HR89" s="171"/>
      <c r="HS89" s="171"/>
      <c r="HT89" s="171"/>
      <c r="HU89" s="171"/>
      <c r="HV89" s="171"/>
      <c r="HW89" s="171"/>
      <c r="HX89" s="171"/>
      <c r="HY89" s="171"/>
      <c r="HZ89" s="171"/>
      <c r="IA89" s="171"/>
      <c r="IB89" s="171"/>
      <c r="IC89" s="171"/>
      <c r="ID89" s="171"/>
      <c r="IE89" s="171"/>
      <c r="IF89" s="171"/>
      <c r="IG89" s="171"/>
      <c r="IH89" s="171"/>
      <c r="II89" s="171"/>
      <c r="IJ89" s="171"/>
      <c r="IK89" s="171"/>
      <c r="IL89" s="171"/>
      <c r="IM89" s="171"/>
      <c r="IN89" s="171"/>
      <c r="IO89" s="171"/>
      <c r="IP89" s="171"/>
      <c r="IQ89" s="171"/>
      <c r="IR89" s="171"/>
      <c r="IS89" s="171"/>
      <c r="IT89" s="171"/>
      <c r="IU89" s="171"/>
      <c r="IV89" s="171"/>
      <c r="IW89" s="171"/>
      <c r="IX89" s="171"/>
      <c r="IY89" s="171"/>
      <c r="IZ89" s="171"/>
      <c r="JA89" s="171"/>
      <c r="JB89" s="171"/>
      <c r="JC89" s="171"/>
      <c r="JD89" s="171"/>
      <c r="JE89" s="171"/>
      <c r="JF89" s="171"/>
      <c r="JG89" s="171"/>
      <c r="JH89" s="171"/>
      <c r="JI89" s="171"/>
      <c r="JJ89" s="171"/>
      <c r="JK89" s="171"/>
      <c r="JL89" s="171"/>
      <c r="JM89" s="171"/>
      <c r="JN89" s="171"/>
      <c r="JO89" s="171"/>
      <c r="JP89" s="171"/>
      <c r="JQ89" s="171"/>
    </row>
    <row r="90" spans="1:277" s="55" customFormat="1" ht="17" thickBot="1" x14ac:dyDescent="0.4">
      <c r="A90" s="333"/>
      <c r="B90" s="333"/>
      <c r="C90" s="165"/>
      <c r="D90" s="333"/>
      <c r="E90" s="338"/>
      <c r="F90" s="336"/>
      <c r="G90" s="337"/>
      <c r="H90" s="336"/>
      <c r="I90" s="337"/>
      <c r="J90" s="336"/>
      <c r="K90" s="337"/>
      <c r="L90" s="336"/>
      <c r="M90" s="337"/>
      <c r="N90" s="342"/>
      <c r="O90" s="337"/>
      <c r="P90" s="336"/>
      <c r="Q90" s="337"/>
      <c r="R90" s="336"/>
      <c r="S90" s="337"/>
      <c r="T90" s="342"/>
      <c r="U90" s="337"/>
      <c r="V90" s="320"/>
      <c r="W90" s="321"/>
      <c r="X90" s="320"/>
      <c r="Y90" s="321"/>
      <c r="Z90" s="320"/>
      <c r="AA90" s="321"/>
      <c r="AB90" s="320"/>
      <c r="AC90" s="321"/>
      <c r="AD90" s="320"/>
      <c r="AE90" s="321"/>
      <c r="AF90" s="320"/>
      <c r="AG90" s="32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1"/>
      <c r="BR90" s="171"/>
      <c r="BS90" s="171"/>
      <c r="BT90" s="171"/>
      <c r="BU90" s="171"/>
      <c r="BV90" s="171"/>
      <c r="BW90" s="171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1"/>
      <c r="CN90" s="171"/>
      <c r="CO90" s="171"/>
      <c r="CP90" s="171"/>
      <c r="CQ90" s="171"/>
      <c r="CR90" s="171"/>
      <c r="CS90" s="171"/>
      <c r="CT90" s="171"/>
      <c r="CU90" s="171"/>
      <c r="CV90" s="171"/>
      <c r="CW90" s="171"/>
      <c r="CX90" s="171"/>
      <c r="CY90" s="171"/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71"/>
      <c r="EE90" s="171"/>
      <c r="EF90" s="171"/>
      <c r="EG90" s="171"/>
      <c r="EH90" s="171"/>
      <c r="EI90" s="171"/>
      <c r="EJ90" s="171"/>
      <c r="EK90" s="171"/>
      <c r="EL90" s="171"/>
      <c r="EM90" s="171"/>
      <c r="EN90" s="171"/>
      <c r="EO90" s="171"/>
      <c r="EP90" s="171"/>
      <c r="EQ90" s="171"/>
      <c r="ER90" s="171"/>
      <c r="ES90" s="171"/>
      <c r="ET90" s="171"/>
      <c r="EU90" s="171"/>
      <c r="EV90" s="171"/>
      <c r="EW90" s="171"/>
      <c r="EX90" s="171"/>
      <c r="EY90" s="171"/>
      <c r="EZ90" s="171"/>
      <c r="FA90" s="171"/>
      <c r="FB90" s="171"/>
      <c r="FC90" s="171"/>
      <c r="FD90" s="171"/>
      <c r="FE90" s="171"/>
      <c r="FF90" s="171"/>
      <c r="FG90" s="171"/>
      <c r="FH90" s="171"/>
      <c r="FI90" s="171"/>
      <c r="FJ90" s="171"/>
      <c r="FK90" s="171"/>
      <c r="FL90" s="171"/>
      <c r="FM90" s="171"/>
      <c r="FN90" s="171"/>
      <c r="FO90" s="171"/>
      <c r="FP90" s="171"/>
      <c r="FQ90" s="171"/>
      <c r="FR90" s="171"/>
      <c r="FS90" s="171"/>
      <c r="FT90" s="171"/>
      <c r="FU90" s="171"/>
      <c r="FV90" s="171"/>
      <c r="FW90" s="171"/>
      <c r="FX90" s="171"/>
      <c r="FY90" s="171"/>
      <c r="FZ90" s="171"/>
      <c r="GA90" s="171"/>
      <c r="GB90" s="171"/>
      <c r="GC90" s="171"/>
      <c r="GD90" s="171"/>
      <c r="GE90" s="171"/>
      <c r="GF90" s="171"/>
      <c r="GG90" s="171"/>
      <c r="GH90" s="171"/>
      <c r="GI90" s="171"/>
      <c r="GJ90" s="171"/>
      <c r="GK90" s="171"/>
      <c r="GL90" s="171"/>
      <c r="GM90" s="171"/>
      <c r="GN90" s="171"/>
      <c r="GO90" s="171"/>
      <c r="GP90" s="171"/>
      <c r="GQ90" s="171"/>
      <c r="GR90" s="171"/>
      <c r="GS90" s="171"/>
      <c r="GT90" s="171"/>
      <c r="GU90" s="171"/>
      <c r="GV90" s="171"/>
      <c r="GW90" s="171"/>
      <c r="GX90" s="171"/>
      <c r="GY90" s="171"/>
      <c r="GZ90" s="171"/>
      <c r="HA90" s="171"/>
      <c r="HB90" s="171"/>
      <c r="HC90" s="171"/>
      <c r="HD90" s="171"/>
      <c r="HE90" s="171"/>
      <c r="HF90" s="171"/>
      <c r="HG90" s="171"/>
      <c r="HH90" s="171"/>
      <c r="HI90" s="171"/>
      <c r="HJ90" s="171"/>
      <c r="HK90" s="171"/>
      <c r="HL90" s="171"/>
      <c r="HM90" s="171"/>
      <c r="HN90" s="171"/>
      <c r="HO90" s="171"/>
      <c r="HP90" s="171"/>
      <c r="HQ90" s="171"/>
      <c r="HR90" s="171"/>
      <c r="HS90" s="171"/>
      <c r="HT90" s="171"/>
      <c r="HU90" s="171"/>
      <c r="HV90" s="171"/>
      <c r="HW90" s="171"/>
      <c r="HX90" s="171"/>
      <c r="HY90" s="171"/>
      <c r="HZ90" s="171"/>
      <c r="IA90" s="171"/>
      <c r="IB90" s="171"/>
      <c r="IC90" s="171"/>
      <c r="ID90" s="171"/>
      <c r="IE90" s="171"/>
      <c r="IF90" s="171"/>
      <c r="IG90" s="171"/>
      <c r="IH90" s="171"/>
      <c r="II90" s="171"/>
      <c r="IJ90" s="171"/>
      <c r="IK90" s="171"/>
      <c r="IL90" s="171"/>
      <c r="IM90" s="171"/>
      <c r="IN90" s="171"/>
      <c r="IO90" s="171"/>
      <c r="IP90" s="171"/>
      <c r="IQ90" s="171"/>
      <c r="IR90" s="171"/>
      <c r="IS90" s="171"/>
      <c r="IT90" s="171"/>
      <c r="IU90" s="171"/>
      <c r="IV90" s="171"/>
      <c r="IW90" s="171"/>
      <c r="IX90" s="171"/>
      <c r="IY90" s="171"/>
      <c r="IZ90" s="171"/>
      <c r="JA90" s="171"/>
      <c r="JB90" s="171"/>
      <c r="JC90" s="171"/>
      <c r="JD90" s="171"/>
      <c r="JE90" s="171"/>
      <c r="JF90" s="171"/>
      <c r="JG90" s="171"/>
      <c r="JH90" s="171"/>
      <c r="JI90" s="171"/>
      <c r="JJ90" s="171"/>
      <c r="JK90" s="171"/>
      <c r="JL90" s="171"/>
      <c r="JM90" s="171"/>
      <c r="JN90" s="171"/>
      <c r="JO90" s="171"/>
      <c r="JP90" s="171"/>
      <c r="JQ90" s="171"/>
    </row>
    <row r="91" spans="1:277" s="55" customFormat="1" ht="17" thickBot="1" x14ac:dyDescent="0.4">
      <c r="A91" s="346"/>
      <c r="B91" s="346"/>
      <c r="C91" s="188"/>
      <c r="D91" s="189"/>
      <c r="E91" s="112"/>
      <c r="F91" s="60" t="s">
        <v>6</v>
      </c>
      <c r="G91" s="61" t="s">
        <v>7</v>
      </c>
      <c r="H91" s="60" t="s">
        <v>6</v>
      </c>
      <c r="I91" s="61" t="s">
        <v>7</v>
      </c>
      <c r="J91" s="60" t="s">
        <v>6</v>
      </c>
      <c r="K91" s="61" t="s">
        <v>7</v>
      </c>
      <c r="L91" s="60" t="s">
        <v>6</v>
      </c>
      <c r="M91" s="61" t="s">
        <v>7</v>
      </c>
      <c r="N91" s="60" t="s">
        <v>6</v>
      </c>
      <c r="O91" s="61" t="s">
        <v>7</v>
      </c>
      <c r="P91" s="60" t="s">
        <v>6</v>
      </c>
      <c r="Q91" s="61" t="s">
        <v>7</v>
      </c>
      <c r="R91" s="60" t="s">
        <v>6</v>
      </c>
      <c r="S91" s="61" t="s">
        <v>7</v>
      </c>
      <c r="T91" s="60" t="s">
        <v>6</v>
      </c>
      <c r="U91" s="61" t="s">
        <v>7</v>
      </c>
      <c r="V91" s="60" t="s">
        <v>6</v>
      </c>
      <c r="W91" s="61" t="s">
        <v>7</v>
      </c>
      <c r="X91" s="60" t="s">
        <v>6</v>
      </c>
      <c r="Y91" s="61" t="s">
        <v>7</v>
      </c>
      <c r="Z91" s="60" t="s">
        <v>6</v>
      </c>
      <c r="AA91" s="61" t="s">
        <v>7</v>
      </c>
      <c r="AB91" s="60" t="s">
        <v>6</v>
      </c>
      <c r="AC91" s="61" t="s">
        <v>7</v>
      </c>
      <c r="AD91" s="60" t="s">
        <v>6</v>
      </c>
      <c r="AE91" s="61" t="s">
        <v>7</v>
      </c>
      <c r="AF91" s="60" t="s">
        <v>6</v>
      </c>
      <c r="AG91" s="61" t="s">
        <v>7</v>
      </c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71"/>
      <c r="BS91" s="171"/>
      <c r="BT91" s="171"/>
      <c r="BU91" s="171"/>
      <c r="BV91" s="171"/>
      <c r="BW91" s="171"/>
      <c r="BX91" s="171"/>
      <c r="BY91" s="171"/>
      <c r="BZ91" s="171"/>
      <c r="CA91" s="171"/>
      <c r="CB91" s="171"/>
      <c r="CC91" s="171"/>
      <c r="CD91" s="171"/>
      <c r="CE91" s="171"/>
      <c r="CF91" s="171"/>
      <c r="CG91" s="171"/>
      <c r="CH91" s="171"/>
      <c r="CI91" s="171"/>
      <c r="CJ91" s="171"/>
      <c r="CK91" s="171"/>
      <c r="CL91" s="171"/>
      <c r="CM91" s="171"/>
      <c r="CN91" s="171"/>
      <c r="CO91" s="171"/>
      <c r="CP91" s="171"/>
      <c r="CQ91" s="171"/>
      <c r="CR91" s="171"/>
      <c r="CS91" s="171"/>
      <c r="CT91" s="171"/>
      <c r="CU91" s="171"/>
      <c r="CV91" s="171"/>
      <c r="CW91" s="171"/>
      <c r="CX91" s="171"/>
      <c r="CY91" s="171"/>
      <c r="CZ91" s="171"/>
      <c r="DA91" s="171"/>
      <c r="DB91" s="171"/>
      <c r="DC91" s="171"/>
      <c r="DD91" s="171"/>
      <c r="DE91" s="171"/>
      <c r="DF91" s="171"/>
      <c r="DG91" s="171"/>
      <c r="DH91" s="171"/>
      <c r="DI91" s="171"/>
      <c r="DJ91" s="171"/>
      <c r="DK91" s="171"/>
      <c r="DL91" s="171"/>
      <c r="DM91" s="171"/>
      <c r="DN91" s="171"/>
      <c r="DO91" s="171"/>
      <c r="DP91" s="171"/>
      <c r="DQ91" s="171"/>
      <c r="DR91" s="171"/>
      <c r="DS91" s="171"/>
      <c r="DT91" s="171"/>
      <c r="DU91" s="171"/>
      <c r="DV91" s="171"/>
      <c r="DW91" s="171"/>
      <c r="DX91" s="171"/>
      <c r="DY91" s="171"/>
      <c r="DZ91" s="171"/>
      <c r="EA91" s="171"/>
      <c r="EB91" s="171"/>
      <c r="EC91" s="171"/>
      <c r="ED91" s="171"/>
      <c r="EE91" s="171"/>
      <c r="EF91" s="171"/>
      <c r="EG91" s="171"/>
      <c r="EH91" s="171"/>
      <c r="EI91" s="171"/>
      <c r="EJ91" s="171"/>
      <c r="EK91" s="171"/>
      <c r="EL91" s="171"/>
      <c r="EM91" s="171"/>
      <c r="EN91" s="171"/>
      <c r="EO91" s="171"/>
      <c r="EP91" s="171"/>
      <c r="EQ91" s="171"/>
      <c r="ER91" s="171"/>
      <c r="ES91" s="171"/>
      <c r="ET91" s="171"/>
      <c r="EU91" s="171"/>
      <c r="EV91" s="171"/>
      <c r="EW91" s="171"/>
      <c r="EX91" s="171"/>
      <c r="EY91" s="171"/>
      <c r="EZ91" s="171"/>
      <c r="FA91" s="171"/>
      <c r="FB91" s="171"/>
      <c r="FC91" s="171"/>
      <c r="FD91" s="171"/>
      <c r="FE91" s="171"/>
      <c r="FF91" s="171"/>
      <c r="FG91" s="171"/>
      <c r="FH91" s="171"/>
      <c r="FI91" s="171"/>
      <c r="FJ91" s="171"/>
      <c r="FK91" s="171"/>
      <c r="FL91" s="171"/>
      <c r="FM91" s="171"/>
      <c r="FN91" s="171"/>
      <c r="FO91" s="171"/>
      <c r="FP91" s="171"/>
      <c r="FQ91" s="171"/>
      <c r="FR91" s="171"/>
      <c r="FS91" s="171"/>
      <c r="FT91" s="171"/>
      <c r="FU91" s="171"/>
      <c r="FV91" s="171"/>
      <c r="FW91" s="171"/>
      <c r="FX91" s="171"/>
      <c r="FY91" s="171"/>
      <c r="FZ91" s="171"/>
      <c r="GA91" s="171"/>
      <c r="GB91" s="171"/>
      <c r="GC91" s="171"/>
      <c r="GD91" s="171"/>
      <c r="GE91" s="171"/>
      <c r="GF91" s="171"/>
      <c r="GG91" s="171"/>
      <c r="GH91" s="171"/>
      <c r="GI91" s="171"/>
      <c r="GJ91" s="171"/>
      <c r="GK91" s="171"/>
      <c r="GL91" s="171"/>
      <c r="GM91" s="171"/>
      <c r="GN91" s="171"/>
      <c r="GO91" s="171"/>
      <c r="GP91" s="171"/>
      <c r="GQ91" s="171"/>
      <c r="GR91" s="171"/>
      <c r="GS91" s="171"/>
      <c r="GT91" s="171"/>
      <c r="GU91" s="171"/>
      <c r="GV91" s="171"/>
      <c r="GW91" s="171"/>
      <c r="GX91" s="171"/>
      <c r="GY91" s="171"/>
      <c r="GZ91" s="171"/>
      <c r="HA91" s="171"/>
      <c r="HB91" s="171"/>
      <c r="HC91" s="171"/>
      <c r="HD91" s="171"/>
      <c r="HE91" s="171"/>
      <c r="HF91" s="171"/>
      <c r="HG91" s="171"/>
      <c r="HH91" s="171"/>
      <c r="HI91" s="171"/>
      <c r="HJ91" s="171"/>
      <c r="HK91" s="171"/>
      <c r="HL91" s="171"/>
      <c r="HM91" s="171"/>
      <c r="HN91" s="171"/>
      <c r="HO91" s="171"/>
      <c r="HP91" s="171"/>
      <c r="HQ91" s="171"/>
      <c r="HR91" s="171"/>
      <c r="HS91" s="171"/>
      <c r="HT91" s="171"/>
      <c r="HU91" s="171"/>
      <c r="HV91" s="171"/>
      <c r="HW91" s="171"/>
      <c r="HX91" s="171"/>
      <c r="HY91" s="171"/>
      <c r="HZ91" s="171"/>
      <c r="IA91" s="171"/>
      <c r="IB91" s="171"/>
      <c r="IC91" s="171"/>
      <c r="ID91" s="171"/>
      <c r="IE91" s="171"/>
      <c r="IF91" s="171"/>
      <c r="IG91" s="171"/>
      <c r="IH91" s="171"/>
      <c r="II91" s="171"/>
      <c r="IJ91" s="171"/>
      <c r="IK91" s="171"/>
      <c r="IL91" s="171"/>
      <c r="IM91" s="171"/>
      <c r="IN91" s="171"/>
      <c r="IO91" s="171"/>
      <c r="IP91" s="171"/>
      <c r="IQ91" s="171"/>
      <c r="IR91" s="171"/>
      <c r="IS91" s="171"/>
      <c r="IT91" s="171"/>
      <c r="IU91" s="171"/>
      <c r="IV91" s="171"/>
      <c r="IW91" s="171"/>
      <c r="IX91" s="171"/>
      <c r="IY91" s="171"/>
      <c r="IZ91" s="171"/>
      <c r="JA91" s="171"/>
      <c r="JB91" s="171"/>
      <c r="JC91" s="171"/>
      <c r="JD91" s="171"/>
      <c r="JE91" s="171"/>
      <c r="JF91" s="171"/>
      <c r="JG91" s="171"/>
      <c r="JH91" s="171"/>
      <c r="JI91" s="171"/>
      <c r="JJ91" s="171"/>
      <c r="JK91" s="171"/>
      <c r="JL91" s="171"/>
      <c r="JM91" s="171"/>
      <c r="JN91" s="171"/>
      <c r="JO91" s="171"/>
      <c r="JP91" s="171"/>
      <c r="JQ91" s="171"/>
    </row>
    <row r="92" spans="1:277" s="146" customFormat="1" ht="20" customHeight="1" x14ac:dyDescent="0.35">
      <c r="A92" s="178">
        <v>1</v>
      </c>
      <c r="B92" s="190" t="s">
        <v>167</v>
      </c>
      <c r="C92" s="191">
        <v>2005</v>
      </c>
      <c r="D92" s="115" t="s">
        <v>168</v>
      </c>
      <c r="E92" s="81">
        <f>SUM(G92+I92+K92+M92+O92+Q92+S92+U92+W92+Y92+AA92+AC92+AE92+AG92)</f>
        <v>551.66000000000008</v>
      </c>
      <c r="F92" s="113">
        <v>136</v>
      </c>
      <c r="G92" s="192">
        <v>62.5</v>
      </c>
      <c r="H92" s="79">
        <v>134</v>
      </c>
      <c r="I92" s="66">
        <v>125</v>
      </c>
      <c r="J92" s="98">
        <v>77</v>
      </c>
      <c r="K92" s="99">
        <v>8</v>
      </c>
      <c r="L92" s="80">
        <v>78</v>
      </c>
      <c r="M92" s="66"/>
      <c r="N92" s="80">
        <v>77</v>
      </c>
      <c r="O92" s="66">
        <v>3.5</v>
      </c>
      <c r="P92" s="80">
        <v>96</v>
      </c>
      <c r="Q92" s="66">
        <v>4</v>
      </c>
      <c r="R92" s="80">
        <v>76</v>
      </c>
      <c r="S92" s="66">
        <v>70</v>
      </c>
      <c r="T92" s="79">
        <v>79</v>
      </c>
      <c r="U92" s="66">
        <v>8</v>
      </c>
      <c r="V92" s="80">
        <v>70</v>
      </c>
      <c r="W92" s="66">
        <v>70</v>
      </c>
      <c r="X92" s="80">
        <v>80</v>
      </c>
      <c r="Y92" s="66"/>
      <c r="Z92" s="80">
        <v>70</v>
      </c>
      <c r="AA92" s="66">
        <v>50</v>
      </c>
      <c r="AB92" s="80">
        <v>79</v>
      </c>
      <c r="AC92" s="66">
        <v>50</v>
      </c>
      <c r="AD92" s="80">
        <v>78</v>
      </c>
      <c r="AE92" s="66">
        <v>15.66</v>
      </c>
      <c r="AF92" s="80">
        <v>70</v>
      </c>
      <c r="AG92" s="66">
        <v>85</v>
      </c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  <c r="BE92" s="181"/>
      <c r="BF92" s="181"/>
      <c r="BG92" s="181"/>
      <c r="BH92" s="181"/>
      <c r="BI92" s="181"/>
      <c r="BJ92" s="181"/>
      <c r="BK92" s="181"/>
      <c r="BL92" s="181"/>
      <c r="BM92" s="181"/>
      <c r="BN92" s="181"/>
      <c r="BO92" s="181"/>
      <c r="BP92" s="181"/>
      <c r="BQ92" s="181"/>
      <c r="BR92" s="181"/>
      <c r="BS92" s="181"/>
      <c r="BT92" s="181"/>
      <c r="BU92" s="181"/>
      <c r="BV92" s="181"/>
      <c r="BW92" s="181"/>
      <c r="BX92" s="181"/>
      <c r="BY92" s="181"/>
      <c r="BZ92" s="181"/>
      <c r="CA92" s="181"/>
      <c r="CB92" s="181"/>
      <c r="CC92" s="181"/>
      <c r="CD92" s="181"/>
      <c r="CE92" s="181"/>
      <c r="CF92" s="181"/>
      <c r="CG92" s="181"/>
      <c r="CH92" s="181"/>
      <c r="CI92" s="181"/>
      <c r="CJ92" s="181"/>
      <c r="CK92" s="181"/>
      <c r="CL92" s="181"/>
      <c r="CM92" s="181"/>
      <c r="CN92" s="181"/>
      <c r="CO92" s="181"/>
      <c r="CP92" s="181"/>
      <c r="CQ92" s="181"/>
      <c r="CR92" s="181"/>
      <c r="CS92" s="181"/>
      <c r="CT92" s="181"/>
      <c r="CU92" s="181"/>
      <c r="CV92" s="181"/>
      <c r="CW92" s="181"/>
      <c r="CX92" s="181"/>
      <c r="CY92" s="181"/>
      <c r="CZ92" s="181"/>
      <c r="DA92" s="181"/>
      <c r="DB92" s="181"/>
      <c r="DC92" s="181"/>
      <c r="DD92" s="181"/>
      <c r="DE92" s="181"/>
      <c r="DF92" s="181"/>
      <c r="DG92" s="181"/>
      <c r="DH92" s="181"/>
      <c r="DI92" s="181"/>
      <c r="DJ92" s="181"/>
      <c r="DK92" s="181"/>
      <c r="DL92" s="181"/>
      <c r="DM92" s="181"/>
      <c r="DN92" s="181"/>
      <c r="DO92" s="181"/>
      <c r="DP92" s="181"/>
      <c r="DQ92" s="181"/>
      <c r="DR92" s="181"/>
      <c r="DS92" s="181"/>
      <c r="DT92" s="181"/>
      <c r="DU92" s="181"/>
      <c r="DV92" s="181"/>
      <c r="DW92" s="181"/>
      <c r="DX92" s="181"/>
      <c r="DY92" s="181"/>
      <c r="DZ92" s="181"/>
      <c r="EA92" s="181"/>
      <c r="EB92" s="181"/>
      <c r="EC92" s="181"/>
      <c r="ED92" s="181"/>
      <c r="EE92" s="181"/>
      <c r="EF92" s="181"/>
      <c r="EG92" s="181"/>
      <c r="EH92" s="181"/>
      <c r="EI92" s="181"/>
      <c r="EJ92" s="181"/>
      <c r="EK92" s="181"/>
      <c r="EL92" s="181"/>
      <c r="EM92" s="181"/>
      <c r="EN92" s="181"/>
      <c r="EO92" s="181"/>
      <c r="EP92" s="181"/>
      <c r="EQ92" s="181"/>
      <c r="ER92" s="181"/>
      <c r="ES92" s="181"/>
      <c r="ET92" s="181"/>
      <c r="EU92" s="181"/>
      <c r="EV92" s="181"/>
      <c r="EW92" s="181"/>
      <c r="EX92" s="181"/>
      <c r="EY92" s="181"/>
      <c r="EZ92" s="181"/>
      <c r="FA92" s="181"/>
      <c r="FB92" s="181"/>
      <c r="FC92" s="181"/>
      <c r="FD92" s="181"/>
      <c r="FE92" s="181"/>
      <c r="FF92" s="181"/>
      <c r="FG92" s="181"/>
      <c r="FH92" s="181"/>
      <c r="FI92" s="181"/>
      <c r="FJ92" s="181"/>
      <c r="FK92" s="181"/>
      <c r="FL92" s="181"/>
      <c r="FM92" s="181"/>
      <c r="FN92" s="181"/>
      <c r="FO92" s="181"/>
      <c r="FP92" s="181"/>
      <c r="FQ92" s="181"/>
      <c r="FR92" s="181"/>
      <c r="FS92" s="181"/>
      <c r="FT92" s="181"/>
      <c r="FU92" s="181"/>
      <c r="FV92" s="181"/>
      <c r="FW92" s="181"/>
      <c r="FX92" s="181"/>
      <c r="FY92" s="181"/>
      <c r="FZ92" s="181"/>
      <c r="GA92" s="181"/>
      <c r="GB92" s="181"/>
      <c r="GC92" s="181"/>
      <c r="GD92" s="181"/>
      <c r="GE92" s="181"/>
      <c r="GF92" s="181"/>
      <c r="GG92" s="181"/>
      <c r="GH92" s="181"/>
      <c r="GI92" s="181"/>
      <c r="GJ92" s="181"/>
      <c r="GK92" s="181"/>
      <c r="GL92" s="181"/>
      <c r="GM92" s="181"/>
      <c r="GN92" s="181"/>
      <c r="GO92" s="181"/>
      <c r="GP92" s="181"/>
      <c r="GQ92" s="181"/>
      <c r="GR92" s="181"/>
      <c r="GS92" s="181"/>
      <c r="GT92" s="181"/>
      <c r="GU92" s="181"/>
      <c r="GV92" s="181"/>
      <c r="GW92" s="181"/>
      <c r="GX92" s="181"/>
      <c r="GY92" s="181"/>
      <c r="GZ92" s="181"/>
      <c r="HA92" s="181"/>
      <c r="HB92" s="181"/>
      <c r="HC92" s="181"/>
      <c r="HD92" s="181"/>
      <c r="HE92" s="181"/>
      <c r="HF92" s="181"/>
      <c r="HG92" s="181"/>
      <c r="HH92" s="181"/>
      <c r="HI92" s="181"/>
      <c r="HJ92" s="181"/>
      <c r="HK92" s="181"/>
      <c r="HL92" s="181"/>
      <c r="HM92" s="181"/>
      <c r="HN92" s="181"/>
      <c r="HO92" s="181"/>
      <c r="HP92" s="181"/>
      <c r="HQ92" s="181"/>
      <c r="HR92" s="181"/>
      <c r="HS92" s="181"/>
      <c r="HT92" s="181"/>
      <c r="HU92" s="181"/>
      <c r="HV92" s="181"/>
      <c r="HW92" s="181"/>
      <c r="HX92" s="181"/>
      <c r="HY92" s="181"/>
      <c r="HZ92" s="181"/>
      <c r="IA92" s="181"/>
      <c r="IB92" s="181"/>
      <c r="IC92" s="181"/>
      <c r="ID92" s="181"/>
      <c r="IE92" s="181"/>
      <c r="IF92" s="181"/>
      <c r="IG92" s="181"/>
      <c r="IH92" s="181"/>
      <c r="II92" s="181"/>
      <c r="IJ92" s="181"/>
      <c r="IK92" s="181"/>
      <c r="IL92" s="181"/>
      <c r="IM92" s="181"/>
      <c r="IN92" s="181"/>
      <c r="IO92" s="181"/>
      <c r="IP92" s="181"/>
      <c r="IQ92" s="181"/>
      <c r="IR92" s="181"/>
      <c r="IS92" s="181"/>
      <c r="IT92" s="181"/>
      <c r="IU92" s="181"/>
      <c r="IV92" s="181"/>
      <c r="IW92" s="181"/>
      <c r="IX92" s="181"/>
      <c r="IY92" s="181"/>
      <c r="IZ92" s="181"/>
      <c r="JA92" s="181"/>
      <c r="JB92" s="181"/>
      <c r="JC92" s="181"/>
      <c r="JD92" s="181"/>
      <c r="JE92" s="181"/>
      <c r="JF92" s="181"/>
      <c r="JG92" s="181"/>
      <c r="JH92" s="181"/>
      <c r="JI92" s="181"/>
      <c r="JJ92" s="181"/>
      <c r="JK92" s="181"/>
      <c r="JL92" s="181"/>
      <c r="JM92" s="181"/>
      <c r="JN92" s="181"/>
      <c r="JO92" s="181"/>
      <c r="JP92" s="181"/>
      <c r="JQ92" s="181"/>
    </row>
    <row r="93" spans="1:277" s="146" customFormat="1" ht="20" customHeight="1" x14ac:dyDescent="0.35">
      <c r="A93" s="178">
        <v>2</v>
      </c>
      <c r="B93" s="190" t="s">
        <v>164</v>
      </c>
      <c r="C93" s="191">
        <v>2005</v>
      </c>
      <c r="D93" s="115" t="s">
        <v>20</v>
      </c>
      <c r="E93" s="81">
        <f>SUM(G93+I93+K93+M93+O93+Q93+S93+U93+W93+Y93+AA93+AC93+AE93+AG93)-U93</f>
        <v>535.9</v>
      </c>
      <c r="F93" s="116">
        <v>134</v>
      </c>
      <c r="G93" s="119">
        <v>106.25</v>
      </c>
      <c r="H93" s="79">
        <v>153</v>
      </c>
      <c r="I93" s="66"/>
      <c r="J93" s="80">
        <v>75</v>
      </c>
      <c r="K93" s="66">
        <v>15.66</v>
      </c>
      <c r="L93" s="80">
        <v>78</v>
      </c>
      <c r="M93" s="66"/>
      <c r="N93" s="80">
        <v>73</v>
      </c>
      <c r="O93" s="66">
        <v>15.66</v>
      </c>
      <c r="P93" s="80">
        <v>92</v>
      </c>
      <c r="Q93" s="66"/>
      <c r="R93" s="80">
        <v>78</v>
      </c>
      <c r="S93" s="66">
        <v>25</v>
      </c>
      <c r="T93" s="79">
        <v>77</v>
      </c>
      <c r="U93" s="242">
        <v>17.5</v>
      </c>
      <c r="V93" s="80">
        <v>69</v>
      </c>
      <c r="W93" s="66">
        <v>100</v>
      </c>
      <c r="X93" s="80">
        <v>70</v>
      </c>
      <c r="Y93" s="66">
        <v>53.33</v>
      </c>
      <c r="Z93" s="80">
        <v>68</v>
      </c>
      <c r="AA93" s="66">
        <v>70</v>
      </c>
      <c r="AB93" s="80">
        <v>77</v>
      </c>
      <c r="AC93" s="66">
        <v>70</v>
      </c>
      <c r="AD93" s="80">
        <v>74</v>
      </c>
      <c r="AE93" s="66">
        <v>60</v>
      </c>
      <c r="AF93" s="80">
        <v>73</v>
      </c>
      <c r="AG93" s="66">
        <v>20</v>
      </c>
    </row>
    <row r="94" spans="1:277" s="146" customFormat="1" ht="20" customHeight="1" x14ac:dyDescent="0.35">
      <c r="A94" s="178">
        <v>3</v>
      </c>
      <c r="B94" s="190" t="s">
        <v>177</v>
      </c>
      <c r="C94" s="191">
        <v>2005</v>
      </c>
      <c r="D94" s="115" t="s">
        <v>168</v>
      </c>
      <c r="E94" s="81">
        <f>SUM(G94+I94+K94+M94+O94+Q94+S94+U94+W94+Y94+AA94+AC94+AE94+AG94)</f>
        <v>382.90000000000003</v>
      </c>
      <c r="F94" s="116">
        <v>154</v>
      </c>
      <c r="G94" s="119"/>
      <c r="H94" s="205">
        <v>139</v>
      </c>
      <c r="I94" s="206">
        <v>87.5</v>
      </c>
      <c r="J94" s="80">
        <v>93</v>
      </c>
      <c r="K94" s="66"/>
      <c r="L94" s="80">
        <v>85</v>
      </c>
      <c r="M94" s="66"/>
      <c r="N94" s="80">
        <v>78</v>
      </c>
      <c r="O94" s="66">
        <v>1</v>
      </c>
      <c r="P94" s="80">
        <v>74</v>
      </c>
      <c r="Q94" s="66">
        <v>100</v>
      </c>
      <c r="R94" s="80">
        <v>70</v>
      </c>
      <c r="S94" s="66">
        <v>10</v>
      </c>
      <c r="T94" s="79"/>
      <c r="U94" s="66"/>
      <c r="V94" s="80">
        <v>74</v>
      </c>
      <c r="W94" s="66">
        <v>17.399999999999999</v>
      </c>
      <c r="X94" s="80">
        <v>70</v>
      </c>
      <c r="Y94" s="66">
        <v>53.33</v>
      </c>
      <c r="Z94" s="80">
        <v>75</v>
      </c>
      <c r="AA94" s="66">
        <v>30</v>
      </c>
      <c r="AB94" s="80">
        <v>85</v>
      </c>
      <c r="AC94" s="66">
        <v>15.67</v>
      </c>
      <c r="AD94" s="80">
        <v>74</v>
      </c>
      <c r="AE94" s="66">
        <v>60</v>
      </c>
      <c r="AF94" s="80">
        <v>77</v>
      </c>
      <c r="AG94" s="66">
        <v>8</v>
      </c>
    </row>
    <row r="95" spans="1:277" s="146" customFormat="1" ht="20" customHeight="1" x14ac:dyDescent="0.35">
      <c r="A95" s="178">
        <v>4</v>
      </c>
      <c r="B95" s="190" t="s">
        <v>72</v>
      </c>
      <c r="C95" s="191">
        <v>2005</v>
      </c>
      <c r="D95" s="115" t="s">
        <v>46</v>
      </c>
      <c r="E95" s="81">
        <f>SUM(G95+I95+K95+M95+O95+Q95+S95+U95+W95+Y95+AA95+AC95+AE95+AG95)-AA95</f>
        <v>377</v>
      </c>
      <c r="F95" s="116">
        <v>150</v>
      </c>
      <c r="G95" s="119"/>
      <c r="H95" s="79">
        <v>141</v>
      </c>
      <c r="I95" s="66">
        <v>50</v>
      </c>
      <c r="J95" s="80"/>
      <c r="K95" s="66"/>
      <c r="L95" s="80">
        <v>76</v>
      </c>
      <c r="M95" s="66">
        <v>7</v>
      </c>
      <c r="N95" s="80">
        <v>83</v>
      </c>
      <c r="O95" s="66"/>
      <c r="P95" s="80">
        <v>81</v>
      </c>
      <c r="Q95" s="66">
        <v>15.6</v>
      </c>
      <c r="R95" s="80">
        <v>75</v>
      </c>
      <c r="S95" s="66">
        <v>100</v>
      </c>
      <c r="T95" s="79">
        <v>70</v>
      </c>
      <c r="U95" s="66">
        <v>70</v>
      </c>
      <c r="V95" s="80">
        <v>71</v>
      </c>
      <c r="W95" s="66">
        <v>17.399999999999999</v>
      </c>
      <c r="X95" s="80">
        <v>71</v>
      </c>
      <c r="Y95" s="66">
        <v>30</v>
      </c>
      <c r="Z95" s="80">
        <v>76</v>
      </c>
      <c r="AA95" s="242">
        <v>20</v>
      </c>
      <c r="AB95" s="80">
        <v>80</v>
      </c>
      <c r="AC95" s="66">
        <v>40</v>
      </c>
      <c r="AD95" s="80">
        <v>76</v>
      </c>
      <c r="AE95" s="66">
        <v>35</v>
      </c>
      <c r="AF95" s="80">
        <v>75</v>
      </c>
      <c r="AG95" s="66">
        <v>12</v>
      </c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181"/>
      <c r="CL95" s="181"/>
      <c r="CM95" s="181"/>
      <c r="CN95" s="181"/>
      <c r="CO95" s="181"/>
      <c r="CP95" s="181"/>
      <c r="CQ95" s="181"/>
      <c r="CR95" s="181"/>
      <c r="CS95" s="181"/>
      <c r="CT95" s="181"/>
      <c r="CU95" s="181"/>
      <c r="CV95" s="181"/>
      <c r="CW95" s="181"/>
      <c r="CX95" s="181"/>
      <c r="CY95" s="181"/>
      <c r="CZ95" s="181"/>
      <c r="DA95" s="181"/>
      <c r="DB95" s="181"/>
      <c r="DC95" s="181"/>
      <c r="DD95" s="181"/>
      <c r="DE95" s="181"/>
      <c r="DF95" s="181"/>
      <c r="DG95" s="181"/>
      <c r="DH95" s="181"/>
      <c r="DI95" s="181"/>
      <c r="DJ95" s="181"/>
      <c r="DK95" s="181"/>
      <c r="DL95" s="181"/>
      <c r="DM95" s="181"/>
      <c r="DN95" s="181"/>
      <c r="DO95" s="181"/>
      <c r="DP95" s="181"/>
      <c r="DQ95" s="181"/>
      <c r="DR95" s="181"/>
      <c r="DS95" s="181"/>
      <c r="DT95" s="181"/>
      <c r="DU95" s="181"/>
      <c r="DV95" s="181"/>
      <c r="DW95" s="181"/>
      <c r="DX95" s="181"/>
      <c r="DY95" s="181"/>
      <c r="DZ95" s="181"/>
      <c r="EA95" s="181"/>
      <c r="EB95" s="181"/>
      <c r="EC95" s="181"/>
      <c r="ED95" s="181"/>
      <c r="EE95" s="181"/>
      <c r="EF95" s="181"/>
      <c r="EG95" s="181"/>
      <c r="EH95" s="181"/>
      <c r="EI95" s="181"/>
      <c r="EJ95" s="181"/>
      <c r="EK95" s="181"/>
      <c r="EL95" s="181"/>
      <c r="EM95" s="181"/>
      <c r="EN95" s="181"/>
      <c r="EO95" s="181"/>
      <c r="EP95" s="181"/>
      <c r="EQ95" s="181"/>
      <c r="ER95" s="181"/>
      <c r="ES95" s="181"/>
      <c r="ET95" s="181"/>
      <c r="EU95" s="181"/>
      <c r="EV95" s="181"/>
      <c r="EW95" s="181"/>
      <c r="EX95" s="181"/>
      <c r="EY95" s="181"/>
      <c r="EZ95" s="181"/>
      <c r="FA95" s="181"/>
      <c r="FB95" s="181"/>
      <c r="FC95" s="181"/>
      <c r="FD95" s="181"/>
      <c r="FE95" s="181"/>
      <c r="FF95" s="181"/>
      <c r="FG95" s="181"/>
      <c r="FH95" s="181"/>
      <c r="FI95" s="181"/>
      <c r="FJ95" s="181"/>
      <c r="FK95" s="181"/>
      <c r="FL95" s="181"/>
      <c r="FM95" s="181"/>
      <c r="FN95" s="181"/>
      <c r="FO95" s="181"/>
      <c r="FP95" s="181"/>
      <c r="FQ95" s="181"/>
      <c r="FR95" s="181"/>
      <c r="FS95" s="181"/>
      <c r="FT95" s="181"/>
      <c r="FU95" s="181"/>
      <c r="FV95" s="181"/>
      <c r="FW95" s="181"/>
      <c r="FX95" s="181"/>
      <c r="FY95" s="181"/>
      <c r="FZ95" s="181"/>
      <c r="GA95" s="181"/>
      <c r="GB95" s="181"/>
      <c r="GC95" s="181"/>
      <c r="GD95" s="181"/>
      <c r="GE95" s="181"/>
      <c r="GF95" s="181"/>
      <c r="GG95" s="181"/>
      <c r="GH95" s="181"/>
      <c r="GI95" s="181"/>
      <c r="GJ95" s="181"/>
      <c r="GK95" s="181"/>
      <c r="GL95" s="181"/>
      <c r="GM95" s="181"/>
      <c r="GN95" s="181"/>
      <c r="GO95" s="181"/>
      <c r="GP95" s="181"/>
      <c r="GQ95" s="181"/>
      <c r="GR95" s="181"/>
      <c r="GS95" s="181"/>
      <c r="GT95" s="181"/>
      <c r="GU95" s="181"/>
      <c r="GV95" s="181"/>
      <c r="GW95" s="181"/>
      <c r="GX95" s="181"/>
      <c r="GY95" s="181"/>
      <c r="GZ95" s="181"/>
      <c r="HA95" s="181"/>
      <c r="HB95" s="181"/>
      <c r="HC95" s="181"/>
      <c r="HD95" s="181"/>
      <c r="HE95" s="181"/>
      <c r="HF95" s="181"/>
      <c r="HG95" s="181"/>
      <c r="HH95" s="181"/>
      <c r="HI95" s="181"/>
      <c r="HJ95" s="181"/>
      <c r="HK95" s="181"/>
      <c r="HL95" s="181"/>
      <c r="HM95" s="181"/>
      <c r="HN95" s="181"/>
      <c r="HO95" s="181"/>
      <c r="HP95" s="181"/>
      <c r="HQ95" s="181"/>
      <c r="HR95" s="181"/>
      <c r="HS95" s="181"/>
      <c r="HT95" s="181"/>
      <c r="HU95" s="181"/>
      <c r="HV95" s="181"/>
      <c r="HW95" s="181"/>
      <c r="HX95" s="181"/>
      <c r="HY95" s="181"/>
      <c r="HZ95" s="181"/>
      <c r="IA95" s="181"/>
      <c r="IB95" s="181"/>
      <c r="IC95" s="181"/>
      <c r="ID95" s="181"/>
      <c r="IE95" s="181"/>
      <c r="IF95" s="181"/>
      <c r="IG95" s="181"/>
      <c r="IH95" s="181"/>
      <c r="II95" s="181"/>
      <c r="IJ95" s="181"/>
      <c r="IK95" s="181"/>
      <c r="IL95" s="181"/>
      <c r="IM95" s="181"/>
      <c r="IN95" s="181"/>
      <c r="IO95" s="181"/>
      <c r="IP95" s="181"/>
      <c r="IQ95" s="181"/>
      <c r="IR95" s="181"/>
      <c r="IS95" s="181"/>
      <c r="IT95" s="181"/>
      <c r="IU95" s="181"/>
      <c r="IV95" s="181"/>
      <c r="IW95" s="181"/>
      <c r="IX95" s="181"/>
      <c r="IY95" s="181"/>
      <c r="IZ95" s="181"/>
      <c r="JA95" s="181"/>
      <c r="JB95" s="181"/>
      <c r="JC95" s="181"/>
      <c r="JD95" s="181"/>
      <c r="JE95" s="181"/>
      <c r="JF95" s="181"/>
      <c r="JG95" s="181"/>
      <c r="JH95" s="181"/>
      <c r="JI95" s="181"/>
      <c r="JJ95" s="181"/>
      <c r="JK95" s="181"/>
      <c r="JL95" s="181"/>
      <c r="JM95" s="181"/>
      <c r="JN95" s="181"/>
      <c r="JO95" s="181"/>
      <c r="JP95" s="181"/>
      <c r="JQ95" s="181"/>
    </row>
    <row r="96" spans="1:277" s="146" customFormat="1" ht="20" customHeight="1" x14ac:dyDescent="0.35">
      <c r="A96" s="178">
        <v>5</v>
      </c>
      <c r="B96" s="190" t="s">
        <v>163</v>
      </c>
      <c r="C96" s="191">
        <v>2005</v>
      </c>
      <c r="D96" s="115" t="s">
        <v>31</v>
      </c>
      <c r="E96" s="81">
        <f>SUM(G96+I96+K96+M96+O96+Q96+S96+U96+W96+Y96+AA96+AC96+AE96+AG96)</f>
        <v>241.13</v>
      </c>
      <c r="F96" s="116">
        <v>142</v>
      </c>
      <c r="G96" s="119">
        <v>8.75</v>
      </c>
      <c r="H96" s="79">
        <v>145</v>
      </c>
      <c r="I96" s="66">
        <v>21.88</v>
      </c>
      <c r="J96" s="80"/>
      <c r="K96" s="66"/>
      <c r="L96" s="80">
        <v>71</v>
      </c>
      <c r="M96" s="66">
        <v>70</v>
      </c>
      <c r="N96" s="80">
        <v>71</v>
      </c>
      <c r="O96" s="66">
        <v>85</v>
      </c>
      <c r="P96" s="80">
        <v>83</v>
      </c>
      <c r="Q96" s="66">
        <v>10</v>
      </c>
      <c r="R96" s="80">
        <v>77</v>
      </c>
      <c r="S96" s="66">
        <v>45</v>
      </c>
      <c r="T96" s="79"/>
      <c r="U96" s="66"/>
      <c r="V96" s="80">
        <v>83</v>
      </c>
      <c r="W96" s="66"/>
      <c r="X96" s="80">
        <v>77</v>
      </c>
      <c r="Y96" s="66">
        <v>0.5</v>
      </c>
      <c r="Z96" s="80"/>
      <c r="AA96" s="66"/>
      <c r="AB96" s="80"/>
      <c r="AC96" s="66"/>
      <c r="AD96" s="80"/>
      <c r="AE96" s="66"/>
      <c r="AF96" s="80"/>
      <c r="AG96" s="66"/>
    </row>
    <row r="97" spans="1:33" s="146" customFormat="1" ht="20" customHeight="1" x14ac:dyDescent="0.35">
      <c r="A97" s="178">
        <v>6</v>
      </c>
      <c r="B97" s="190" t="s">
        <v>504</v>
      </c>
      <c r="C97" s="191">
        <v>2005</v>
      </c>
      <c r="D97" s="115" t="s">
        <v>34</v>
      </c>
      <c r="E97" s="81">
        <f>SUM(G97+I97+K97+M97+O97+Q97+S97+U97+W97+Y97+AA97+AC97+AE97+AG97)</f>
        <v>234.67000000000002</v>
      </c>
      <c r="F97" s="116"/>
      <c r="G97" s="119"/>
      <c r="H97" s="233"/>
      <c r="I97" s="119"/>
      <c r="J97" s="116"/>
      <c r="K97" s="119"/>
      <c r="L97" s="116"/>
      <c r="M97" s="119"/>
      <c r="N97" s="116"/>
      <c r="O97" s="119"/>
      <c r="P97" s="116"/>
      <c r="Q97" s="119"/>
      <c r="R97" s="116"/>
      <c r="S97" s="119"/>
      <c r="T97" s="233"/>
      <c r="U97" s="119"/>
      <c r="V97" s="116"/>
      <c r="W97" s="119"/>
      <c r="X97" s="116">
        <v>74</v>
      </c>
      <c r="Y97" s="119">
        <v>9</v>
      </c>
      <c r="Z97" s="116">
        <v>67</v>
      </c>
      <c r="AA97" s="119">
        <v>100</v>
      </c>
      <c r="AB97" s="116">
        <v>85</v>
      </c>
      <c r="AC97" s="119">
        <v>15.67</v>
      </c>
      <c r="AD97" s="116">
        <v>72</v>
      </c>
      <c r="AE97" s="119">
        <v>100</v>
      </c>
      <c r="AF97" s="116">
        <v>76</v>
      </c>
      <c r="AG97" s="119">
        <v>10</v>
      </c>
    </row>
    <row r="98" spans="1:33" s="146" customFormat="1" ht="20" customHeight="1" x14ac:dyDescent="0.35">
      <c r="A98" s="178">
        <v>7</v>
      </c>
      <c r="B98" s="190" t="s">
        <v>66</v>
      </c>
      <c r="C98" s="191">
        <v>2004</v>
      </c>
      <c r="D98" s="115" t="s">
        <v>27</v>
      </c>
      <c r="E98" s="81">
        <f>SUM(G98+I98+K98+M98+O98+Q98+S98+U98+W98+Y98+AA98+AC98+AE98+AG98)</f>
        <v>213.16</v>
      </c>
      <c r="F98" s="116">
        <v>150</v>
      </c>
      <c r="G98" s="119"/>
      <c r="H98" s="79">
        <v>148</v>
      </c>
      <c r="I98" s="66">
        <v>12.5</v>
      </c>
      <c r="J98" s="80">
        <v>72</v>
      </c>
      <c r="K98" s="66">
        <v>50</v>
      </c>
      <c r="L98" s="80">
        <v>80</v>
      </c>
      <c r="M98" s="66"/>
      <c r="N98" s="80">
        <v>73</v>
      </c>
      <c r="O98" s="66">
        <v>15.66</v>
      </c>
      <c r="P98" s="80">
        <v>85</v>
      </c>
      <c r="Q98" s="66">
        <v>6</v>
      </c>
      <c r="R98" s="80">
        <v>83</v>
      </c>
      <c r="S98" s="66">
        <v>4</v>
      </c>
      <c r="T98" s="79">
        <v>76</v>
      </c>
      <c r="U98" s="66">
        <v>30</v>
      </c>
      <c r="V98" s="80">
        <v>79</v>
      </c>
      <c r="W98" s="66">
        <v>3</v>
      </c>
      <c r="X98" s="80">
        <v>80</v>
      </c>
      <c r="Y98" s="66"/>
      <c r="Z98" s="80">
        <v>85</v>
      </c>
      <c r="AA98" s="66">
        <v>12</v>
      </c>
      <c r="AB98" s="80"/>
      <c r="AC98" s="66"/>
      <c r="AD98" s="80">
        <v>76</v>
      </c>
      <c r="AE98" s="66">
        <v>35</v>
      </c>
      <c r="AF98" s="80">
        <v>71</v>
      </c>
      <c r="AG98" s="66">
        <v>45</v>
      </c>
    </row>
    <row r="99" spans="1:33" s="146" customFormat="1" ht="20" customHeight="1" x14ac:dyDescent="0.35">
      <c r="A99" s="178">
        <v>8</v>
      </c>
      <c r="B99" s="190" t="s">
        <v>170</v>
      </c>
      <c r="C99" s="191">
        <v>2004</v>
      </c>
      <c r="D99" s="115" t="s">
        <v>126</v>
      </c>
      <c r="E99" s="81">
        <f>SUM(G99+I99+K99+M99+O99+Q99+S99+U99+W99+Y99+AA99+AC99+AE99+AG99)</f>
        <v>197.59</v>
      </c>
      <c r="F99" s="116">
        <v>139</v>
      </c>
      <c r="G99" s="119">
        <v>43.75</v>
      </c>
      <c r="H99" s="79">
        <v>149</v>
      </c>
      <c r="I99" s="66">
        <v>6.25</v>
      </c>
      <c r="J99" s="80">
        <v>81</v>
      </c>
      <c r="K99" s="66">
        <v>1</v>
      </c>
      <c r="L99" s="80">
        <v>78</v>
      </c>
      <c r="M99" s="66"/>
      <c r="N99" s="80">
        <v>82</v>
      </c>
      <c r="O99" s="66"/>
      <c r="P99" s="80">
        <v>81</v>
      </c>
      <c r="Q99" s="66">
        <v>15.6</v>
      </c>
      <c r="R99" s="80">
        <v>93</v>
      </c>
      <c r="S99" s="66">
        <v>1</v>
      </c>
      <c r="T99" s="79">
        <v>78</v>
      </c>
      <c r="U99" s="66">
        <v>11</v>
      </c>
      <c r="V99" s="80">
        <v>83</v>
      </c>
      <c r="W99" s="66"/>
      <c r="X99" s="80">
        <v>70</v>
      </c>
      <c r="Y99" s="66">
        <v>53.33</v>
      </c>
      <c r="Z99" s="80">
        <v>78</v>
      </c>
      <c r="AA99" s="66">
        <v>15</v>
      </c>
      <c r="AB99" s="80">
        <v>84</v>
      </c>
      <c r="AC99" s="66">
        <v>30</v>
      </c>
      <c r="AD99" s="80">
        <v>78</v>
      </c>
      <c r="AE99" s="66">
        <v>15.66</v>
      </c>
      <c r="AF99" s="80">
        <v>79</v>
      </c>
      <c r="AG99" s="66">
        <v>5</v>
      </c>
    </row>
    <row r="100" spans="1:33" s="146" customFormat="1" ht="20" customHeight="1" x14ac:dyDescent="0.35">
      <c r="A100" s="178">
        <v>9</v>
      </c>
      <c r="B100" s="190" t="s">
        <v>74</v>
      </c>
      <c r="C100" s="191">
        <v>2005</v>
      </c>
      <c r="D100" s="115" t="s">
        <v>35</v>
      </c>
      <c r="E100" s="81">
        <f>SUM(G100+I100+K100+M100+O100+Q100+S100+U100+W100+Y100+AA100+AC100+AE100+AG100)</f>
        <v>163.65</v>
      </c>
      <c r="F100" s="116">
        <v>147</v>
      </c>
      <c r="G100" s="119"/>
      <c r="H100" s="79">
        <v>150</v>
      </c>
      <c r="I100" s="66">
        <v>3.75</v>
      </c>
      <c r="J100" s="80">
        <v>74</v>
      </c>
      <c r="K100" s="66">
        <v>30</v>
      </c>
      <c r="L100" s="80">
        <v>79</v>
      </c>
      <c r="M100" s="66"/>
      <c r="N100" s="80"/>
      <c r="O100" s="66"/>
      <c r="P100" s="80">
        <v>78</v>
      </c>
      <c r="Q100" s="66">
        <v>50</v>
      </c>
      <c r="R100" s="80">
        <v>79</v>
      </c>
      <c r="S100" s="66">
        <v>13.5</v>
      </c>
      <c r="T100" s="79">
        <v>74</v>
      </c>
      <c r="U100" s="66">
        <v>40</v>
      </c>
      <c r="V100" s="80">
        <v>74</v>
      </c>
      <c r="W100" s="66">
        <v>17.399999999999999</v>
      </c>
      <c r="X100" s="80">
        <v>74</v>
      </c>
      <c r="Y100" s="66">
        <v>9</v>
      </c>
      <c r="Z100" s="80"/>
      <c r="AA100" s="66"/>
      <c r="AB100" s="80"/>
      <c r="AC100" s="66"/>
      <c r="AD100" s="80"/>
      <c r="AE100" s="66"/>
      <c r="AF100" s="80"/>
      <c r="AG100" s="66"/>
    </row>
    <row r="101" spans="1:33" s="146" customFormat="1" ht="20" customHeight="1" x14ac:dyDescent="0.35">
      <c r="A101" s="178">
        <v>10</v>
      </c>
      <c r="B101" s="190" t="s">
        <v>65</v>
      </c>
      <c r="C101" s="191">
        <v>2004</v>
      </c>
      <c r="D101" s="115" t="s">
        <v>20</v>
      </c>
      <c r="E101" s="81">
        <f>SUM(G101+I101+K101+M101+O101+Q101+S101+U101+W101+Y101+AA101+AC101+AE101+AG101)-O101</f>
        <v>151.69</v>
      </c>
      <c r="F101" s="116">
        <v>139</v>
      </c>
      <c r="G101" s="119">
        <v>43.75</v>
      </c>
      <c r="H101" s="205">
        <v>149</v>
      </c>
      <c r="I101" s="206">
        <v>6.25</v>
      </c>
      <c r="J101" s="80">
        <v>75</v>
      </c>
      <c r="K101" s="66">
        <v>15.66</v>
      </c>
      <c r="L101" s="80">
        <v>77</v>
      </c>
      <c r="M101" s="66">
        <v>1.2</v>
      </c>
      <c r="N101" s="80">
        <v>78</v>
      </c>
      <c r="O101" s="242">
        <v>1</v>
      </c>
      <c r="P101" s="80">
        <v>87</v>
      </c>
      <c r="Q101" s="66">
        <v>2.5</v>
      </c>
      <c r="R101" s="80">
        <v>78</v>
      </c>
      <c r="S101" s="66">
        <v>25</v>
      </c>
      <c r="T101" s="79">
        <v>82</v>
      </c>
      <c r="U101" s="66">
        <v>3</v>
      </c>
      <c r="V101" s="80">
        <v>75</v>
      </c>
      <c r="W101" s="66">
        <v>8</v>
      </c>
      <c r="X101" s="80">
        <v>73</v>
      </c>
      <c r="Y101" s="66">
        <v>15.67</v>
      </c>
      <c r="Z101" s="80"/>
      <c r="AA101" s="66"/>
      <c r="AB101" s="80"/>
      <c r="AC101" s="66"/>
      <c r="AD101" s="80">
        <v>78</v>
      </c>
      <c r="AE101" s="66">
        <v>15.66</v>
      </c>
      <c r="AF101" s="80">
        <v>74</v>
      </c>
      <c r="AG101" s="66">
        <v>15</v>
      </c>
    </row>
    <row r="102" spans="1:33" s="146" customFormat="1" ht="20" customHeight="1" x14ac:dyDescent="0.35">
      <c r="A102" s="178">
        <v>11</v>
      </c>
      <c r="B102" s="190" t="s">
        <v>49</v>
      </c>
      <c r="C102" s="191">
        <v>2005</v>
      </c>
      <c r="D102" s="115" t="s">
        <v>35</v>
      </c>
      <c r="E102" s="81">
        <f>SUM(G102+I102+K102+M102+O102+Q102+S102+U102+W102+Y102+AA102+AC102+AE102+AG102)</f>
        <v>147.24999999999997</v>
      </c>
      <c r="F102" s="116">
        <v>144</v>
      </c>
      <c r="G102" s="119">
        <v>4.38</v>
      </c>
      <c r="H102" s="79">
        <v>163</v>
      </c>
      <c r="I102" s="66"/>
      <c r="J102" s="80"/>
      <c r="K102" s="66"/>
      <c r="L102" s="80">
        <v>77</v>
      </c>
      <c r="M102" s="66">
        <v>1.2</v>
      </c>
      <c r="N102" s="80">
        <v>82</v>
      </c>
      <c r="O102" s="66"/>
      <c r="P102" s="80">
        <v>76</v>
      </c>
      <c r="Q102" s="66">
        <v>70</v>
      </c>
      <c r="R102" s="80">
        <v>85</v>
      </c>
      <c r="S102" s="66">
        <v>3</v>
      </c>
      <c r="T102" s="79">
        <v>73</v>
      </c>
      <c r="U102" s="66">
        <v>50</v>
      </c>
      <c r="V102" s="80">
        <v>79</v>
      </c>
      <c r="W102" s="66">
        <v>3</v>
      </c>
      <c r="X102" s="80">
        <v>73</v>
      </c>
      <c r="Y102" s="66">
        <v>15.67</v>
      </c>
      <c r="Z102" s="80"/>
      <c r="AA102" s="66"/>
      <c r="AB102" s="80"/>
      <c r="AC102" s="66"/>
      <c r="AD102" s="80"/>
      <c r="AE102" s="66"/>
      <c r="AF102" s="80"/>
      <c r="AG102" s="66"/>
    </row>
    <row r="103" spans="1:33" s="146" customFormat="1" ht="20" customHeight="1" x14ac:dyDescent="0.35">
      <c r="A103" s="178">
        <v>12</v>
      </c>
      <c r="B103" s="203" t="s">
        <v>314</v>
      </c>
      <c r="C103" s="153">
        <v>2004</v>
      </c>
      <c r="D103" s="204" t="s">
        <v>315</v>
      </c>
      <c r="E103" s="81">
        <f>SUM(G103+I103+K103+M103+O103+Q103+S103+U103+W103+Y103+AA103+AC103+AE103+AG103)</f>
        <v>140.5</v>
      </c>
      <c r="F103" s="80"/>
      <c r="G103" s="66"/>
      <c r="H103" s="205">
        <v>142</v>
      </c>
      <c r="I103" s="206">
        <v>37.5</v>
      </c>
      <c r="J103" s="80">
        <v>83</v>
      </c>
      <c r="K103" s="66"/>
      <c r="L103" s="80">
        <v>79</v>
      </c>
      <c r="M103" s="66"/>
      <c r="N103" s="80">
        <v>81</v>
      </c>
      <c r="O103" s="66"/>
      <c r="P103" s="80">
        <v>88</v>
      </c>
      <c r="Q103" s="66"/>
      <c r="R103" s="80"/>
      <c r="S103" s="66"/>
      <c r="T103" s="79">
        <v>82</v>
      </c>
      <c r="U103" s="66">
        <v>3</v>
      </c>
      <c r="V103" s="80"/>
      <c r="W103" s="66"/>
      <c r="X103" s="80">
        <v>67</v>
      </c>
      <c r="Y103" s="66">
        <v>100</v>
      </c>
      <c r="Z103" s="80"/>
      <c r="AA103" s="66"/>
      <c r="AB103" s="80"/>
      <c r="AC103" s="66"/>
      <c r="AD103" s="80"/>
      <c r="AE103" s="66"/>
      <c r="AF103" s="80"/>
      <c r="AG103" s="66"/>
    </row>
    <row r="104" spans="1:33" s="146" customFormat="1" ht="20" customHeight="1" x14ac:dyDescent="0.35">
      <c r="A104" s="178">
        <v>13</v>
      </c>
      <c r="B104" s="190" t="s">
        <v>527</v>
      </c>
      <c r="C104" s="191">
        <v>2004</v>
      </c>
      <c r="D104" s="115" t="s">
        <v>529</v>
      </c>
      <c r="E104" s="81">
        <f>SUM(G104+I104+K104+M104+O104+Q104+S104+U104+W104+Y104+AA104+AC104+AE104+AG104)</f>
        <v>140</v>
      </c>
      <c r="F104" s="116"/>
      <c r="G104" s="119"/>
      <c r="H104" s="233"/>
      <c r="I104" s="119"/>
      <c r="J104" s="116"/>
      <c r="K104" s="119"/>
      <c r="L104" s="116"/>
      <c r="M104" s="119"/>
      <c r="N104" s="116"/>
      <c r="O104" s="119"/>
      <c r="P104" s="116"/>
      <c r="Q104" s="119"/>
      <c r="R104" s="116"/>
      <c r="S104" s="119"/>
      <c r="T104" s="233"/>
      <c r="U104" s="119"/>
      <c r="V104" s="116"/>
      <c r="W104" s="119"/>
      <c r="X104" s="116"/>
      <c r="Y104" s="119"/>
      <c r="Z104" s="116">
        <v>71</v>
      </c>
      <c r="AA104" s="119">
        <v>40</v>
      </c>
      <c r="AB104" s="116">
        <v>76</v>
      </c>
      <c r="AC104" s="119">
        <v>100</v>
      </c>
      <c r="AD104" s="116"/>
      <c r="AE104" s="119"/>
      <c r="AF104" s="116"/>
      <c r="AG104" s="119"/>
    </row>
    <row r="105" spans="1:33" s="146" customFormat="1" ht="20" customHeight="1" x14ac:dyDescent="0.35">
      <c r="A105" s="178">
        <v>14</v>
      </c>
      <c r="B105" s="190" t="s">
        <v>311</v>
      </c>
      <c r="C105" s="191">
        <v>2003</v>
      </c>
      <c r="D105" s="115" t="s">
        <v>51</v>
      </c>
      <c r="E105" s="81">
        <f>SUM(G105+I105+K105+M105+O105+Q105+S105+U105+W105+Y105+AA105+AC105+AE105+AG105)</f>
        <v>125</v>
      </c>
      <c r="F105" s="116"/>
      <c r="G105" s="119"/>
      <c r="H105" s="79">
        <v>155</v>
      </c>
      <c r="I105" s="66"/>
      <c r="J105" s="80"/>
      <c r="K105" s="66"/>
      <c r="L105" s="80">
        <v>73</v>
      </c>
      <c r="M105" s="66">
        <v>40</v>
      </c>
      <c r="N105" s="80">
        <v>72</v>
      </c>
      <c r="O105" s="66">
        <v>40</v>
      </c>
      <c r="P105" s="80"/>
      <c r="Q105" s="66"/>
      <c r="R105" s="80"/>
      <c r="S105" s="66"/>
      <c r="T105" s="79"/>
      <c r="U105" s="66"/>
      <c r="V105" s="80">
        <v>71</v>
      </c>
      <c r="W105" s="66">
        <v>45</v>
      </c>
      <c r="X105" s="80"/>
      <c r="Y105" s="66"/>
      <c r="Z105" s="80"/>
      <c r="AA105" s="66"/>
      <c r="AB105" s="80"/>
      <c r="AC105" s="66"/>
      <c r="AD105" s="80"/>
      <c r="AE105" s="66"/>
      <c r="AF105" s="80"/>
      <c r="AG105" s="66"/>
    </row>
    <row r="106" spans="1:33" s="146" customFormat="1" ht="20" customHeight="1" x14ac:dyDescent="0.35">
      <c r="A106" s="178">
        <v>15</v>
      </c>
      <c r="B106" s="190" t="s">
        <v>73</v>
      </c>
      <c r="C106" s="191">
        <v>2004</v>
      </c>
      <c r="D106" s="115" t="s">
        <v>13</v>
      </c>
      <c r="E106" s="81">
        <f>SUM(G106+I106+K106+M106+O106+Q106+S106+U106+W106+Y106+AA106+AC106+AE106+AG106)</f>
        <v>118.25</v>
      </c>
      <c r="F106" s="116">
        <v>134</v>
      </c>
      <c r="G106" s="119">
        <v>106.25</v>
      </c>
      <c r="H106" s="79">
        <v>159</v>
      </c>
      <c r="I106" s="66"/>
      <c r="J106" s="80"/>
      <c r="K106" s="66"/>
      <c r="L106" s="80">
        <v>75</v>
      </c>
      <c r="M106" s="66">
        <v>12</v>
      </c>
      <c r="N106" s="80"/>
      <c r="O106" s="66"/>
      <c r="P106" s="80"/>
      <c r="Q106" s="66"/>
      <c r="R106" s="80"/>
      <c r="S106" s="66"/>
      <c r="T106" s="79"/>
      <c r="U106" s="66"/>
      <c r="V106" s="80"/>
      <c r="W106" s="66"/>
      <c r="X106" s="80"/>
      <c r="Y106" s="66"/>
      <c r="Z106" s="80"/>
      <c r="AA106" s="66"/>
      <c r="AB106" s="80"/>
      <c r="AC106" s="66"/>
      <c r="AD106" s="80"/>
      <c r="AE106" s="66"/>
      <c r="AF106" s="80"/>
      <c r="AG106" s="66"/>
    </row>
    <row r="107" spans="1:33" s="146" customFormat="1" ht="20" customHeight="1" x14ac:dyDescent="0.35">
      <c r="A107" s="178">
        <v>16</v>
      </c>
      <c r="B107" s="190" t="s">
        <v>68</v>
      </c>
      <c r="C107" s="191">
        <v>2005</v>
      </c>
      <c r="D107" s="115" t="s">
        <v>14</v>
      </c>
      <c r="E107" s="81">
        <f>SUM(G107+I107+K107+M107+O107+Q107+S107+U107+W107+Y107+AA107+AC107+AE107+AG107)</f>
        <v>107.08</v>
      </c>
      <c r="F107" s="116">
        <v>140</v>
      </c>
      <c r="G107" s="119">
        <v>19.579999999999998</v>
      </c>
      <c r="H107" s="79"/>
      <c r="I107" s="66"/>
      <c r="J107" s="80"/>
      <c r="K107" s="66"/>
      <c r="L107" s="80"/>
      <c r="M107" s="66"/>
      <c r="N107" s="80">
        <v>72</v>
      </c>
      <c r="O107" s="66">
        <v>40</v>
      </c>
      <c r="P107" s="80"/>
      <c r="Q107" s="66"/>
      <c r="R107" s="80"/>
      <c r="S107" s="66"/>
      <c r="T107" s="79"/>
      <c r="U107" s="66"/>
      <c r="V107" s="80">
        <v>81</v>
      </c>
      <c r="W107" s="66"/>
      <c r="X107" s="80">
        <v>76</v>
      </c>
      <c r="Y107" s="66">
        <v>2.5</v>
      </c>
      <c r="Z107" s="80"/>
      <c r="AA107" s="66"/>
      <c r="AB107" s="80"/>
      <c r="AC107" s="66"/>
      <c r="AD107" s="80"/>
      <c r="AE107" s="66"/>
      <c r="AF107" s="80">
        <v>71</v>
      </c>
      <c r="AG107" s="66">
        <v>45</v>
      </c>
    </row>
    <row r="108" spans="1:33" s="146" customFormat="1" ht="20" customHeight="1" x14ac:dyDescent="0.35">
      <c r="A108" s="178">
        <v>17</v>
      </c>
      <c r="B108" s="190" t="s">
        <v>159</v>
      </c>
      <c r="C108" s="191">
        <v>2004</v>
      </c>
      <c r="D108" s="115" t="s">
        <v>29</v>
      </c>
      <c r="E108" s="81">
        <f>SUM(G108+I108+K108+M108+O108+Q108+S108+U108+W108+Y108+AA108+AC108+AE108+AG108)</f>
        <v>107</v>
      </c>
      <c r="F108" s="116">
        <v>157</v>
      </c>
      <c r="G108" s="119"/>
      <c r="H108" s="79">
        <v>152</v>
      </c>
      <c r="I108" s="66"/>
      <c r="J108" s="80">
        <v>69</v>
      </c>
      <c r="K108" s="66">
        <v>100</v>
      </c>
      <c r="L108" s="80">
        <v>76</v>
      </c>
      <c r="M108" s="66">
        <v>7</v>
      </c>
      <c r="N108" s="80"/>
      <c r="O108" s="66"/>
      <c r="P108" s="80"/>
      <c r="Q108" s="66"/>
      <c r="R108" s="80"/>
      <c r="S108" s="66"/>
      <c r="T108" s="79"/>
      <c r="U108" s="66"/>
      <c r="V108" s="80"/>
      <c r="W108" s="66"/>
      <c r="X108" s="80"/>
      <c r="Y108" s="66"/>
      <c r="Z108" s="80"/>
      <c r="AA108" s="66"/>
      <c r="AB108" s="80"/>
      <c r="AC108" s="66"/>
      <c r="AD108" s="80"/>
      <c r="AE108" s="66"/>
      <c r="AF108" s="80"/>
      <c r="AG108" s="66"/>
    </row>
    <row r="109" spans="1:33" s="146" customFormat="1" ht="20" customHeight="1" x14ac:dyDescent="0.35">
      <c r="A109" s="178">
        <v>18</v>
      </c>
      <c r="B109" s="190" t="s">
        <v>92</v>
      </c>
      <c r="C109" s="191">
        <v>2004</v>
      </c>
      <c r="D109" s="115" t="s">
        <v>27</v>
      </c>
      <c r="E109" s="81">
        <f>SUM(G109+I109+K109+M109+O109+Q109+S109+U109+W109+Y109+AA109+AC109+AE109+AG109)</f>
        <v>100.66</v>
      </c>
      <c r="F109" s="116">
        <v>153</v>
      </c>
      <c r="G109" s="119"/>
      <c r="H109" s="79"/>
      <c r="I109" s="66"/>
      <c r="J109" s="80">
        <v>75</v>
      </c>
      <c r="K109" s="66">
        <v>15.66</v>
      </c>
      <c r="L109" s="80">
        <v>79</v>
      </c>
      <c r="M109" s="66"/>
      <c r="N109" s="80">
        <v>75</v>
      </c>
      <c r="O109" s="66">
        <v>8</v>
      </c>
      <c r="P109" s="80">
        <v>79</v>
      </c>
      <c r="Q109" s="66">
        <v>40</v>
      </c>
      <c r="R109" s="80">
        <v>82</v>
      </c>
      <c r="S109" s="66">
        <v>6</v>
      </c>
      <c r="T109" s="79">
        <v>77</v>
      </c>
      <c r="U109" s="66">
        <v>17.5</v>
      </c>
      <c r="V109" s="80">
        <v>80</v>
      </c>
      <c r="W109" s="66">
        <v>1</v>
      </c>
      <c r="X109" s="80">
        <v>82</v>
      </c>
      <c r="Y109" s="66"/>
      <c r="Z109" s="80">
        <v>90</v>
      </c>
      <c r="AA109" s="66">
        <v>10</v>
      </c>
      <c r="AB109" s="80"/>
      <c r="AC109" s="66"/>
      <c r="AD109" s="80"/>
      <c r="AE109" s="66"/>
      <c r="AF109" s="80">
        <v>80</v>
      </c>
      <c r="AG109" s="66">
        <v>2.5</v>
      </c>
    </row>
    <row r="110" spans="1:33" s="146" customFormat="1" ht="20" customHeight="1" x14ac:dyDescent="0.35">
      <c r="A110" s="178">
        <v>19</v>
      </c>
      <c r="B110" s="179" t="s">
        <v>436</v>
      </c>
      <c r="C110" s="221">
        <v>2005</v>
      </c>
      <c r="D110" s="115" t="s">
        <v>437</v>
      </c>
      <c r="E110" s="81">
        <f>SUM(G110+I110+K110+M110+O110+Q110+S110+U110+W110+Y110+AA110+AC110+AE110+AG110)</f>
        <v>100.6</v>
      </c>
      <c r="F110" s="116"/>
      <c r="G110" s="119"/>
      <c r="H110" s="222"/>
      <c r="I110" s="183"/>
      <c r="J110" s="80"/>
      <c r="K110" s="66"/>
      <c r="L110" s="80"/>
      <c r="M110" s="66"/>
      <c r="N110" s="80"/>
      <c r="O110" s="66"/>
      <c r="P110" s="80">
        <v>81</v>
      </c>
      <c r="Q110" s="66">
        <v>15.6</v>
      </c>
      <c r="R110" s="80"/>
      <c r="S110" s="66"/>
      <c r="T110" s="79"/>
      <c r="U110" s="66"/>
      <c r="V110" s="80"/>
      <c r="W110" s="66"/>
      <c r="X110" s="80"/>
      <c r="Y110" s="66"/>
      <c r="Z110" s="80"/>
      <c r="AA110" s="66"/>
      <c r="AB110" s="80"/>
      <c r="AC110" s="66"/>
      <c r="AD110" s="80"/>
      <c r="AE110" s="66"/>
      <c r="AF110" s="80">
        <v>70</v>
      </c>
      <c r="AG110" s="66">
        <v>85</v>
      </c>
    </row>
    <row r="111" spans="1:33" s="146" customFormat="1" ht="20" customHeight="1" x14ac:dyDescent="0.35">
      <c r="A111" s="178">
        <v>20</v>
      </c>
      <c r="B111" s="179" t="s">
        <v>389</v>
      </c>
      <c r="C111" s="221">
        <v>2005</v>
      </c>
      <c r="D111" s="115" t="s">
        <v>29</v>
      </c>
      <c r="E111" s="81">
        <f>SUM(G111+I111+K111+M111+O111+Q111+S111+U111+W111+Y111+AA111+AC111+AE111+AG111)</f>
        <v>100</v>
      </c>
      <c r="F111" s="116"/>
      <c r="G111" s="119"/>
      <c r="H111" s="222"/>
      <c r="I111" s="183"/>
      <c r="J111" s="80"/>
      <c r="K111" s="66"/>
      <c r="L111" s="80">
        <v>70</v>
      </c>
      <c r="M111" s="66">
        <v>100</v>
      </c>
      <c r="N111" s="80"/>
      <c r="O111" s="66"/>
      <c r="P111" s="80"/>
      <c r="Q111" s="66"/>
      <c r="R111" s="80"/>
      <c r="S111" s="66"/>
      <c r="T111" s="79"/>
      <c r="U111" s="66"/>
      <c r="V111" s="80"/>
      <c r="W111" s="66"/>
      <c r="X111" s="80"/>
      <c r="Y111" s="66"/>
      <c r="Z111" s="80"/>
      <c r="AA111" s="66"/>
      <c r="AB111" s="80"/>
      <c r="AC111" s="66"/>
      <c r="AD111" s="80"/>
      <c r="AE111" s="66"/>
      <c r="AF111" s="80"/>
      <c r="AG111" s="66"/>
    </row>
    <row r="112" spans="1:33" s="146" customFormat="1" ht="20" customHeight="1" x14ac:dyDescent="0.35">
      <c r="A112" s="178">
        <v>20</v>
      </c>
      <c r="B112" s="190" t="s">
        <v>454</v>
      </c>
      <c r="C112" s="191">
        <v>2003</v>
      </c>
      <c r="D112" s="115" t="s">
        <v>128</v>
      </c>
      <c r="E112" s="81">
        <f>SUM(G112+I112+K112+M112+O112+Q112+S112+U112+W112+Y112+AA112+AC112+AE112+AG112)</f>
        <v>100</v>
      </c>
      <c r="F112" s="116"/>
      <c r="G112" s="119"/>
      <c r="H112" s="233"/>
      <c r="I112" s="119"/>
      <c r="J112" s="116"/>
      <c r="K112" s="119"/>
      <c r="L112" s="116"/>
      <c r="M112" s="119"/>
      <c r="N112" s="116"/>
      <c r="O112" s="119"/>
      <c r="P112" s="116"/>
      <c r="Q112" s="66"/>
      <c r="R112" s="116"/>
      <c r="S112" s="66"/>
      <c r="T112" s="233">
        <v>67</v>
      </c>
      <c r="U112" s="66">
        <v>100</v>
      </c>
      <c r="V112" s="116"/>
      <c r="W112" s="119"/>
      <c r="X112" s="116"/>
      <c r="Y112" s="119"/>
      <c r="Z112" s="116"/>
      <c r="AA112" s="119"/>
      <c r="AB112" s="116"/>
      <c r="AC112" s="119"/>
      <c r="AD112" s="116"/>
      <c r="AE112" s="119"/>
      <c r="AF112" s="116"/>
      <c r="AG112" s="119"/>
    </row>
    <row r="113" spans="1:33" s="146" customFormat="1" ht="20" customHeight="1" x14ac:dyDescent="0.35">
      <c r="A113" s="178">
        <v>22</v>
      </c>
      <c r="B113" s="190" t="s">
        <v>94</v>
      </c>
      <c r="C113" s="191">
        <v>2004</v>
      </c>
      <c r="D113" s="115" t="s">
        <v>35</v>
      </c>
      <c r="E113" s="81">
        <f>SUM(G113+I113+K113+M113+O113+Q113+S113+U113+W113+Y113+AA113+AC113+AE113+AG113)</f>
        <v>98.25</v>
      </c>
      <c r="F113" s="116">
        <v>146</v>
      </c>
      <c r="G113" s="119">
        <v>1.25</v>
      </c>
      <c r="H113" s="79">
        <v>153</v>
      </c>
      <c r="I113" s="66"/>
      <c r="J113" s="80"/>
      <c r="K113" s="66"/>
      <c r="L113" s="80">
        <v>79</v>
      </c>
      <c r="M113" s="66"/>
      <c r="N113" s="80">
        <v>71</v>
      </c>
      <c r="O113" s="66">
        <v>85</v>
      </c>
      <c r="P113" s="80"/>
      <c r="Q113" s="66"/>
      <c r="R113" s="80"/>
      <c r="S113" s="66"/>
      <c r="T113" s="79">
        <v>80</v>
      </c>
      <c r="U113" s="66">
        <v>6</v>
      </c>
      <c r="V113" s="80">
        <v>77</v>
      </c>
      <c r="W113" s="66">
        <v>6</v>
      </c>
      <c r="X113" s="80"/>
      <c r="Y113" s="66"/>
      <c r="Z113" s="80"/>
      <c r="AA113" s="66"/>
      <c r="AB113" s="80"/>
      <c r="AC113" s="66"/>
      <c r="AD113" s="80"/>
      <c r="AE113" s="66"/>
      <c r="AF113" s="80"/>
      <c r="AG113" s="66"/>
    </row>
    <row r="114" spans="1:33" s="146" customFormat="1" ht="20" customHeight="1" x14ac:dyDescent="0.35">
      <c r="A114" s="178">
        <v>23</v>
      </c>
      <c r="B114" s="179" t="s">
        <v>373</v>
      </c>
      <c r="C114" s="221">
        <v>2005</v>
      </c>
      <c r="D114" s="115" t="s">
        <v>20</v>
      </c>
      <c r="E114" s="81">
        <f>SUM(G114+I114+K114+M114+O114+Q114+S114+U114+W114+Y114+AA114+AC114+AE114+AG114)</f>
        <v>92</v>
      </c>
      <c r="F114" s="116"/>
      <c r="G114" s="119"/>
      <c r="H114" s="222"/>
      <c r="I114" s="183"/>
      <c r="J114" s="80">
        <v>76</v>
      </c>
      <c r="K114" s="66">
        <v>10</v>
      </c>
      <c r="L114" s="80">
        <v>76</v>
      </c>
      <c r="M114" s="66">
        <v>7</v>
      </c>
      <c r="N114" s="80"/>
      <c r="O114" s="66"/>
      <c r="P114" s="80"/>
      <c r="Q114" s="66"/>
      <c r="R114" s="80">
        <v>77</v>
      </c>
      <c r="S114" s="66">
        <v>45</v>
      </c>
      <c r="T114" s="79"/>
      <c r="U114" s="66"/>
      <c r="V114" s="80">
        <v>82</v>
      </c>
      <c r="W114" s="66"/>
      <c r="X114" s="80"/>
      <c r="Y114" s="66"/>
      <c r="Z114" s="80"/>
      <c r="AA114" s="66"/>
      <c r="AB114" s="80"/>
      <c r="AC114" s="66"/>
      <c r="AD114" s="80"/>
      <c r="AE114" s="66"/>
      <c r="AF114" s="80">
        <v>72</v>
      </c>
      <c r="AG114" s="66">
        <v>30</v>
      </c>
    </row>
    <row r="115" spans="1:33" s="146" customFormat="1" ht="20" customHeight="1" x14ac:dyDescent="0.35">
      <c r="A115" s="178">
        <v>24</v>
      </c>
      <c r="B115" s="190" t="s">
        <v>166</v>
      </c>
      <c r="C115" s="191">
        <v>2005</v>
      </c>
      <c r="D115" s="115" t="s">
        <v>104</v>
      </c>
      <c r="E115" s="81">
        <f>SUM(G115+I115+K115+M115+O115+Q115+S115+U115+W115+Y115+AA115+AC115+AE115+AG115)</f>
        <v>80.38</v>
      </c>
      <c r="F115" s="116">
        <v>141</v>
      </c>
      <c r="G115" s="119">
        <v>12.5</v>
      </c>
      <c r="H115" s="79">
        <v>145</v>
      </c>
      <c r="I115" s="66">
        <v>21.88</v>
      </c>
      <c r="J115" s="80">
        <v>81</v>
      </c>
      <c r="K115" s="66">
        <v>1</v>
      </c>
      <c r="L115" s="80"/>
      <c r="M115" s="66"/>
      <c r="N115" s="80"/>
      <c r="O115" s="66"/>
      <c r="P115" s="80"/>
      <c r="Q115" s="66"/>
      <c r="R115" s="80"/>
      <c r="S115" s="66"/>
      <c r="T115" s="233"/>
      <c r="U115" s="119"/>
      <c r="V115" s="116">
        <v>71</v>
      </c>
      <c r="W115" s="119">
        <v>45</v>
      </c>
      <c r="X115" s="116"/>
      <c r="Y115" s="119"/>
      <c r="Z115" s="116"/>
      <c r="AA115" s="119"/>
      <c r="AB115" s="116"/>
      <c r="AC115" s="119"/>
      <c r="AD115" s="116"/>
      <c r="AE115" s="119"/>
      <c r="AF115" s="116"/>
      <c r="AG115" s="119"/>
    </row>
    <row r="116" spans="1:33" s="146" customFormat="1" ht="20" customHeight="1" x14ac:dyDescent="0.35">
      <c r="A116" s="178">
        <v>25</v>
      </c>
      <c r="B116" s="179" t="s">
        <v>364</v>
      </c>
      <c r="C116" s="221">
        <v>2005</v>
      </c>
      <c r="D116" s="115" t="s">
        <v>365</v>
      </c>
      <c r="E116" s="81">
        <f>SUM(G116+I116+K116+M116+O116+Q116+S116+U116+W116+Y116+AA116+AC116+AE116+AG116)</f>
        <v>75</v>
      </c>
      <c r="F116" s="116"/>
      <c r="G116" s="119"/>
      <c r="H116" s="222"/>
      <c r="I116" s="183"/>
      <c r="J116" s="80">
        <v>71</v>
      </c>
      <c r="K116" s="66">
        <v>70</v>
      </c>
      <c r="L116" s="80">
        <v>78</v>
      </c>
      <c r="M116" s="66"/>
      <c r="N116" s="80"/>
      <c r="O116" s="66"/>
      <c r="P116" s="80"/>
      <c r="Q116" s="66"/>
      <c r="R116" s="80"/>
      <c r="S116" s="66"/>
      <c r="T116" s="79"/>
      <c r="U116" s="66"/>
      <c r="V116" s="80"/>
      <c r="W116" s="66"/>
      <c r="X116" s="80">
        <v>79</v>
      </c>
      <c r="Y116" s="66"/>
      <c r="Z116" s="80"/>
      <c r="AA116" s="66"/>
      <c r="AB116" s="80"/>
      <c r="AC116" s="66"/>
      <c r="AD116" s="80"/>
      <c r="AE116" s="66"/>
      <c r="AF116" s="80">
        <v>79</v>
      </c>
      <c r="AG116" s="66">
        <v>5</v>
      </c>
    </row>
    <row r="117" spans="1:33" s="146" customFormat="1" ht="20" customHeight="1" x14ac:dyDescent="0.35">
      <c r="A117" s="178">
        <v>26</v>
      </c>
      <c r="B117" s="203" t="s">
        <v>319</v>
      </c>
      <c r="C117" s="153">
        <v>2005</v>
      </c>
      <c r="D117" s="204" t="s">
        <v>17</v>
      </c>
      <c r="E117" s="81">
        <f>SUM(G117+I117+K117+M117+O117+Q117+S117+U117+W117+Y117+AA117+AC117+AE117+AG117)</f>
        <v>62.5</v>
      </c>
      <c r="F117" s="80"/>
      <c r="G117" s="66"/>
      <c r="H117" s="205">
        <v>140</v>
      </c>
      <c r="I117" s="206">
        <v>62.5</v>
      </c>
      <c r="J117" s="80"/>
      <c r="K117" s="66"/>
      <c r="L117" s="80">
        <v>82</v>
      </c>
      <c r="M117" s="66"/>
      <c r="N117" s="80"/>
      <c r="O117" s="66"/>
      <c r="P117" s="80"/>
      <c r="Q117" s="66"/>
      <c r="R117" s="80"/>
      <c r="S117" s="66"/>
      <c r="T117" s="79"/>
      <c r="U117" s="66"/>
      <c r="V117" s="80"/>
      <c r="W117" s="66"/>
      <c r="X117" s="80"/>
      <c r="Y117" s="66"/>
      <c r="Z117" s="80"/>
      <c r="AA117" s="66"/>
      <c r="AB117" s="80"/>
      <c r="AC117" s="66"/>
      <c r="AD117" s="80"/>
      <c r="AE117" s="66"/>
      <c r="AF117" s="80"/>
      <c r="AG117" s="66"/>
    </row>
    <row r="118" spans="1:33" s="146" customFormat="1" ht="20" customHeight="1" x14ac:dyDescent="0.35">
      <c r="A118" s="178">
        <v>27</v>
      </c>
      <c r="B118" s="179" t="s">
        <v>434</v>
      </c>
      <c r="C118" s="221">
        <v>2004</v>
      </c>
      <c r="D118" s="115" t="s">
        <v>8</v>
      </c>
      <c r="E118" s="81">
        <f>SUM(G118+I118+K118+M118+O118+Q118+S118+U118+W118+Y118+AA118+AC118+AE118+AG118)</f>
        <v>45.67</v>
      </c>
      <c r="F118" s="116"/>
      <c r="G118" s="119"/>
      <c r="H118" s="222"/>
      <c r="I118" s="183"/>
      <c r="J118" s="80"/>
      <c r="K118" s="66"/>
      <c r="L118" s="80"/>
      <c r="M118" s="66"/>
      <c r="N118" s="80"/>
      <c r="O118" s="66"/>
      <c r="P118" s="80">
        <v>80</v>
      </c>
      <c r="Q118" s="66">
        <v>30</v>
      </c>
      <c r="R118" s="80"/>
      <c r="S118" s="66"/>
      <c r="T118" s="79"/>
      <c r="U118" s="66"/>
      <c r="V118" s="80"/>
      <c r="W118" s="66"/>
      <c r="X118" s="80">
        <v>73</v>
      </c>
      <c r="Y118" s="66">
        <v>15.67</v>
      </c>
      <c r="Z118" s="80"/>
      <c r="AA118" s="66"/>
      <c r="AB118" s="80"/>
      <c r="AC118" s="66"/>
      <c r="AD118" s="80"/>
      <c r="AE118" s="66"/>
      <c r="AF118" s="80"/>
      <c r="AG118" s="66"/>
    </row>
    <row r="119" spans="1:33" s="146" customFormat="1" ht="20" customHeight="1" x14ac:dyDescent="0.35">
      <c r="A119" s="178">
        <v>28</v>
      </c>
      <c r="B119" s="190" t="s">
        <v>45</v>
      </c>
      <c r="C119" s="191">
        <v>2003</v>
      </c>
      <c r="D119" s="115" t="s">
        <v>39</v>
      </c>
      <c r="E119" s="81">
        <f>SUM(G119+I119+K119+M119+O119+Q119+S119+U119+W119+Y119+AA119+AC119+AE119+AG119)</f>
        <v>44.38</v>
      </c>
      <c r="F119" s="116">
        <v>144</v>
      </c>
      <c r="G119" s="119">
        <v>4.38</v>
      </c>
      <c r="H119" s="79"/>
      <c r="I119" s="66"/>
      <c r="J119" s="80"/>
      <c r="K119" s="66"/>
      <c r="L119" s="80">
        <v>73</v>
      </c>
      <c r="M119" s="66">
        <v>40</v>
      </c>
      <c r="N119" s="80"/>
      <c r="O119" s="66"/>
      <c r="P119" s="80"/>
      <c r="Q119" s="66"/>
      <c r="R119" s="80"/>
      <c r="S119" s="66"/>
      <c r="T119" s="79"/>
      <c r="U119" s="66"/>
      <c r="V119" s="80"/>
      <c r="W119" s="66"/>
      <c r="X119" s="80"/>
      <c r="Y119" s="66"/>
      <c r="Z119" s="80"/>
      <c r="AA119" s="66"/>
      <c r="AB119" s="80"/>
      <c r="AC119" s="66"/>
      <c r="AD119" s="80"/>
      <c r="AE119" s="66"/>
      <c r="AF119" s="80"/>
      <c r="AG119" s="66"/>
    </row>
    <row r="120" spans="1:33" s="146" customFormat="1" ht="20" customHeight="1" x14ac:dyDescent="0.35">
      <c r="A120" s="178">
        <v>29</v>
      </c>
      <c r="B120" s="179" t="s">
        <v>366</v>
      </c>
      <c r="C120" s="221">
        <v>2005</v>
      </c>
      <c r="D120" s="115" t="s">
        <v>367</v>
      </c>
      <c r="E120" s="81">
        <f>SUM(G120+I120+K120+M120+O120+Q120+S120+U120+W120+Y120+AA120+AC120+AE120+AG120)</f>
        <v>40</v>
      </c>
      <c r="F120" s="116"/>
      <c r="G120" s="119"/>
      <c r="H120" s="222"/>
      <c r="I120" s="183"/>
      <c r="J120" s="80">
        <v>73</v>
      </c>
      <c r="K120" s="66">
        <v>40</v>
      </c>
      <c r="L120" s="80"/>
      <c r="M120" s="66"/>
      <c r="N120" s="80"/>
      <c r="O120" s="66"/>
      <c r="P120" s="80"/>
      <c r="Q120" s="66"/>
      <c r="R120" s="80"/>
      <c r="S120" s="66"/>
      <c r="T120" s="79"/>
      <c r="U120" s="66"/>
      <c r="V120" s="80"/>
      <c r="W120" s="66"/>
      <c r="X120" s="80"/>
      <c r="Y120" s="66"/>
      <c r="Z120" s="80"/>
      <c r="AA120" s="66"/>
      <c r="AB120" s="80"/>
      <c r="AC120" s="66"/>
      <c r="AD120" s="80"/>
      <c r="AE120" s="66"/>
      <c r="AF120" s="80"/>
      <c r="AG120" s="66"/>
    </row>
    <row r="121" spans="1:33" s="146" customFormat="1" ht="20" customHeight="1" x14ac:dyDescent="0.35">
      <c r="A121" s="178">
        <v>29</v>
      </c>
      <c r="B121" s="235" t="s">
        <v>392</v>
      </c>
      <c r="C121" s="191">
        <v>2003</v>
      </c>
      <c r="D121" s="115" t="s">
        <v>394</v>
      </c>
      <c r="E121" s="81">
        <f>SUM(G121+I121+K121+M121+O121+Q121+S121+U121+W121+Y121+AA121+AC121+AE121+AG121)</f>
        <v>40</v>
      </c>
      <c r="F121" s="116"/>
      <c r="G121" s="119"/>
      <c r="H121" s="79"/>
      <c r="I121" s="66"/>
      <c r="J121" s="80"/>
      <c r="K121" s="66"/>
      <c r="L121" s="80">
        <v>80</v>
      </c>
      <c r="M121" s="66"/>
      <c r="N121" s="80">
        <v>72</v>
      </c>
      <c r="O121" s="66">
        <v>40</v>
      </c>
      <c r="P121" s="80"/>
      <c r="Q121" s="66"/>
      <c r="R121" s="80"/>
      <c r="S121" s="66"/>
      <c r="T121" s="79"/>
      <c r="U121" s="66"/>
      <c r="V121" s="80"/>
      <c r="W121" s="66"/>
      <c r="X121" s="80"/>
      <c r="Y121" s="66"/>
      <c r="Z121" s="80"/>
      <c r="AA121" s="66"/>
      <c r="AB121" s="80"/>
      <c r="AC121" s="66"/>
      <c r="AD121" s="80"/>
      <c r="AE121" s="66"/>
      <c r="AF121" s="80"/>
      <c r="AG121" s="66"/>
    </row>
    <row r="122" spans="1:33" s="146" customFormat="1" ht="20" customHeight="1" x14ac:dyDescent="0.35">
      <c r="A122" s="178">
        <v>31</v>
      </c>
      <c r="B122" s="179" t="s">
        <v>313</v>
      </c>
      <c r="C122" s="221">
        <v>2003</v>
      </c>
      <c r="D122" s="115" t="s">
        <v>9</v>
      </c>
      <c r="E122" s="81">
        <f>SUM(G122+I122+K122+M122+O122+Q122+S122+U122+W122+Y122+AA122+AC122+AE122+AG122)</f>
        <v>40</v>
      </c>
      <c r="F122" s="116"/>
      <c r="G122" s="119"/>
      <c r="H122" s="222">
        <v>162</v>
      </c>
      <c r="I122" s="183"/>
      <c r="J122" s="80"/>
      <c r="K122" s="66"/>
      <c r="L122" s="80">
        <v>73</v>
      </c>
      <c r="M122" s="66">
        <v>40</v>
      </c>
      <c r="N122" s="80"/>
      <c r="O122" s="66"/>
      <c r="P122" s="80"/>
      <c r="Q122" s="66"/>
      <c r="R122" s="80"/>
      <c r="S122" s="66"/>
      <c r="T122" s="79"/>
      <c r="U122" s="66"/>
      <c r="V122" s="80"/>
      <c r="W122" s="66"/>
      <c r="X122" s="80"/>
      <c r="Y122" s="66"/>
      <c r="Z122" s="80"/>
      <c r="AA122" s="66"/>
      <c r="AB122" s="80"/>
      <c r="AC122" s="66"/>
      <c r="AD122" s="80"/>
      <c r="AE122" s="66"/>
      <c r="AF122" s="80"/>
      <c r="AG122" s="66"/>
    </row>
    <row r="123" spans="1:33" s="146" customFormat="1" ht="20" customHeight="1" x14ac:dyDescent="0.35">
      <c r="A123" s="178">
        <v>32</v>
      </c>
      <c r="B123" s="179" t="s">
        <v>157</v>
      </c>
      <c r="C123" s="221">
        <v>2003</v>
      </c>
      <c r="D123" s="115" t="s">
        <v>29</v>
      </c>
      <c r="E123" s="81">
        <f>SUM(G123+I123+K123+M123+O123+Q123+S123+U123+W123+Y123+AA123+AC123+AE123+AG123)</f>
        <v>36.08</v>
      </c>
      <c r="F123" s="116">
        <v>140</v>
      </c>
      <c r="G123" s="119">
        <v>19.579999999999998</v>
      </c>
      <c r="H123" s="222"/>
      <c r="I123" s="183"/>
      <c r="J123" s="80"/>
      <c r="K123" s="66"/>
      <c r="L123" s="80"/>
      <c r="M123" s="66"/>
      <c r="N123" s="80">
        <v>76</v>
      </c>
      <c r="O123" s="66">
        <v>6</v>
      </c>
      <c r="P123" s="80">
        <v>84</v>
      </c>
      <c r="Q123" s="66">
        <v>8</v>
      </c>
      <c r="R123" s="80">
        <v>87</v>
      </c>
      <c r="S123" s="66">
        <v>2</v>
      </c>
      <c r="T123" s="79"/>
      <c r="U123" s="66"/>
      <c r="V123" s="80"/>
      <c r="W123" s="66"/>
      <c r="X123" s="80">
        <v>77</v>
      </c>
      <c r="Y123" s="66">
        <v>0.5</v>
      </c>
      <c r="Z123" s="80"/>
      <c r="AA123" s="66"/>
      <c r="AB123" s="80"/>
      <c r="AC123" s="66"/>
      <c r="AD123" s="80"/>
      <c r="AE123" s="66"/>
      <c r="AF123" s="80"/>
      <c r="AG123" s="66"/>
    </row>
    <row r="124" spans="1:33" s="146" customFormat="1" ht="20" customHeight="1" x14ac:dyDescent="0.35">
      <c r="A124" s="178">
        <v>33</v>
      </c>
      <c r="B124" s="179" t="s">
        <v>318</v>
      </c>
      <c r="C124" s="221">
        <v>2003</v>
      </c>
      <c r="D124" s="115" t="s">
        <v>31</v>
      </c>
      <c r="E124" s="81">
        <f>SUM(G124+I124+K124+M124+O124+Q124+S124+U124+W124+Y124+AA124+AC124+AE124+AG124)</f>
        <v>33.5</v>
      </c>
      <c r="F124" s="116"/>
      <c r="G124" s="119"/>
      <c r="H124" s="222">
        <v>164</v>
      </c>
      <c r="I124" s="183"/>
      <c r="J124" s="80">
        <v>80</v>
      </c>
      <c r="K124" s="66">
        <v>4.33</v>
      </c>
      <c r="L124" s="80">
        <v>79</v>
      </c>
      <c r="M124" s="66"/>
      <c r="N124" s="80"/>
      <c r="O124" s="66"/>
      <c r="P124" s="80"/>
      <c r="Q124" s="66"/>
      <c r="R124" s="80">
        <v>79</v>
      </c>
      <c r="S124" s="66">
        <v>13.5</v>
      </c>
      <c r="T124" s="79">
        <v>85</v>
      </c>
      <c r="U124" s="66"/>
      <c r="V124" s="80"/>
      <c r="W124" s="66"/>
      <c r="X124" s="80"/>
      <c r="Y124" s="66"/>
      <c r="Z124" s="80"/>
      <c r="AA124" s="66"/>
      <c r="AB124" s="80">
        <v>85</v>
      </c>
      <c r="AC124" s="66">
        <v>15.67</v>
      </c>
      <c r="AD124" s="80"/>
      <c r="AE124" s="66"/>
      <c r="AF124" s="80"/>
      <c r="AG124" s="66"/>
    </row>
    <row r="125" spans="1:33" s="146" customFormat="1" ht="20" customHeight="1" x14ac:dyDescent="0.35">
      <c r="A125" s="178">
        <v>34</v>
      </c>
      <c r="B125" s="179" t="s">
        <v>316</v>
      </c>
      <c r="C125" s="221">
        <v>2005</v>
      </c>
      <c r="D125" s="115" t="s">
        <v>104</v>
      </c>
      <c r="E125" s="81">
        <f>SUM(G125+I125+K125+M125+O125+Q125+S125+U125+W125+Y125+AA125+AC125+AE125+AG125)</f>
        <v>29.9</v>
      </c>
      <c r="F125" s="116"/>
      <c r="G125" s="119"/>
      <c r="H125" s="222">
        <v>148</v>
      </c>
      <c r="I125" s="183">
        <v>12.5</v>
      </c>
      <c r="J125" s="80"/>
      <c r="K125" s="66"/>
      <c r="L125" s="80"/>
      <c r="M125" s="66"/>
      <c r="N125" s="80"/>
      <c r="O125" s="66"/>
      <c r="P125" s="80"/>
      <c r="Q125" s="66"/>
      <c r="R125" s="80"/>
      <c r="S125" s="66"/>
      <c r="T125" s="79"/>
      <c r="U125" s="66"/>
      <c r="V125" s="80">
        <v>71</v>
      </c>
      <c r="W125" s="66">
        <v>17.399999999999999</v>
      </c>
      <c r="X125" s="80"/>
      <c r="Y125" s="66"/>
      <c r="Z125" s="80"/>
      <c r="AA125" s="66"/>
      <c r="AB125" s="80"/>
      <c r="AC125" s="66"/>
      <c r="AD125" s="80"/>
      <c r="AE125" s="66"/>
      <c r="AF125" s="80"/>
      <c r="AG125" s="66"/>
    </row>
    <row r="126" spans="1:33" s="146" customFormat="1" ht="20" customHeight="1" x14ac:dyDescent="0.35">
      <c r="A126" s="178">
        <v>35</v>
      </c>
      <c r="B126" s="179" t="s">
        <v>390</v>
      </c>
      <c r="C126" s="221">
        <v>2005</v>
      </c>
      <c r="D126" s="115" t="s">
        <v>391</v>
      </c>
      <c r="E126" s="81">
        <f>SUM(G126+I126+K126+M126+O126+Q126+S126+U126+W126+Y126+AA126+AC126+AE126+AG126)</f>
        <v>27.5</v>
      </c>
      <c r="F126" s="116"/>
      <c r="G126" s="119"/>
      <c r="H126" s="222"/>
      <c r="I126" s="183"/>
      <c r="J126" s="80"/>
      <c r="K126" s="66"/>
      <c r="L126" s="80">
        <v>74</v>
      </c>
      <c r="M126" s="66">
        <v>17.5</v>
      </c>
      <c r="N126" s="80">
        <v>74</v>
      </c>
      <c r="O126" s="66">
        <v>10</v>
      </c>
      <c r="P126" s="80"/>
      <c r="Q126" s="66"/>
      <c r="R126" s="80"/>
      <c r="S126" s="66"/>
      <c r="T126" s="79"/>
      <c r="U126" s="66"/>
      <c r="V126" s="80"/>
      <c r="W126" s="66"/>
      <c r="X126" s="80"/>
      <c r="Y126" s="66"/>
      <c r="Z126" s="80"/>
      <c r="AA126" s="66"/>
      <c r="AB126" s="80"/>
      <c r="AC126" s="66"/>
      <c r="AD126" s="80"/>
      <c r="AE126" s="66"/>
      <c r="AF126" s="80"/>
      <c r="AG126" s="66"/>
    </row>
    <row r="127" spans="1:33" s="146" customFormat="1" ht="20" customHeight="1" x14ac:dyDescent="0.35">
      <c r="A127" s="178">
        <v>36</v>
      </c>
      <c r="B127" s="179" t="s">
        <v>387</v>
      </c>
      <c r="C127" s="221">
        <v>2004</v>
      </c>
      <c r="D127" s="115" t="s">
        <v>20</v>
      </c>
      <c r="E127" s="81">
        <f>SUM(G127+I127+K127+M127+O127+Q127+S127+U127+W127+Y127+AA127+AC127+AE127+AG127)</f>
        <v>25.5</v>
      </c>
      <c r="F127" s="116"/>
      <c r="G127" s="119"/>
      <c r="H127" s="222"/>
      <c r="I127" s="183"/>
      <c r="J127" s="80"/>
      <c r="K127" s="66"/>
      <c r="L127" s="80">
        <v>74</v>
      </c>
      <c r="M127" s="66">
        <v>17.5</v>
      </c>
      <c r="N127" s="80"/>
      <c r="O127" s="66"/>
      <c r="P127" s="80"/>
      <c r="Q127" s="66"/>
      <c r="R127" s="80">
        <v>81</v>
      </c>
      <c r="S127" s="66">
        <v>8</v>
      </c>
      <c r="T127" s="79"/>
      <c r="U127" s="66"/>
      <c r="V127" s="80">
        <v>84</v>
      </c>
      <c r="W127" s="66"/>
      <c r="X127" s="80"/>
      <c r="Y127" s="66"/>
      <c r="Z127" s="80"/>
      <c r="AA127" s="66"/>
      <c r="AB127" s="80"/>
      <c r="AC127" s="66"/>
      <c r="AD127" s="80"/>
      <c r="AE127" s="66"/>
      <c r="AF127" s="80"/>
      <c r="AG127" s="66"/>
    </row>
    <row r="128" spans="1:33" s="146" customFormat="1" ht="20" customHeight="1" x14ac:dyDescent="0.35">
      <c r="A128" s="178">
        <v>37</v>
      </c>
      <c r="B128" s="179" t="s">
        <v>70</v>
      </c>
      <c r="C128" s="221">
        <v>2004</v>
      </c>
      <c r="D128" s="115" t="s">
        <v>31</v>
      </c>
      <c r="E128" s="81">
        <f>SUM(G128+I128+K128+M128+O128+Q128+S128+U128+W128+Y128+AA128+AC128+AE128+AG128)</f>
        <v>19.579999999999998</v>
      </c>
      <c r="F128" s="116">
        <v>140</v>
      </c>
      <c r="G128" s="119">
        <v>19.579999999999998</v>
      </c>
      <c r="H128" s="222">
        <v>155</v>
      </c>
      <c r="I128" s="183"/>
      <c r="J128" s="80"/>
      <c r="K128" s="66"/>
      <c r="L128" s="80"/>
      <c r="M128" s="66"/>
      <c r="N128" s="80"/>
      <c r="O128" s="66"/>
      <c r="P128" s="80"/>
      <c r="Q128" s="66"/>
      <c r="R128" s="80"/>
      <c r="S128" s="66"/>
      <c r="T128" s="79"/>
      <c r="U128" s="66"/>
      <c r="V128" s="80"/>
      <c r="W128" s="66"/>
      <c r="X128" s="80"/>
      <c r="Y128" s="66"/>
      <c r="Z128" s="80"/>
      <c r="AA128" s="66"/>
      <c r="AB128" s="80"/>
      <c r="AC128" s="66"/>
      <c r="AD128" s="80"/>
      <c r="AE128" s="66"/>
      <c r="AF128" s="80"/>
      <c r="AG128" s="66"/>
    </row>
    <row r="129" spans="1:33" s="146" customFormat="1" ht="20" customHeight="1" x14ac:dyDescent="0.35">
      <c r="A129" s="178">
        <v>38</v>
      </c>
      <c r="B129" s="179" t="s">
        <v>463</v>
      </c>
      <c r="C129" s="221">
        <v>2004</v>
      </c>
      <c r="D129" s="115" t="s">
        <v>39</v>
      </c>
      <c r="E129" s="81">
        <f>SUM(G129+I129+K129+M129+O129+Q129+S129+U129+W129+Y129+AA129+AC129+AE129+AG129)</f>
        <v>17.399999999999999</v>
      </c>
      <c r="F129" s="116"/>
      <c r="G129" s="119"/>
      <c r="H129" s="222"/>
      <c r="I129" s="183"/>
      <c r="J129" s="80"/>
      <c r="K129" s="66"/>
      <c r="L129" s="80"/>
      <c r="M129" s="66"/>
      <c r="N129" s="80"/>
      <c r="O129" s="66"/>
      <c r="P129" s="80"/>
      <c r="Q129" s="66"/>
      <c r="R129" s="80"/>
      <c r="S129" s="66"/>
      <c r="T129" s="79"/>
      <c r="U129" s="66"/>
      <c r="V129" s="80">
        <v>74</v>
      </c>
      <c r="W129" s="66">
        <v>17.399999999999999</v>
      </c>
      <c r="X129" s="80"/>
      <c r="Y129" s="66"/>
      <c r="Z129" s="80"/>
      <c r="AA129" s="66"/>
      <c r="AB129" s="80"/>
      <c r="AC129" s="66"/>
      <c r="AD129" s="80"/>
      <c r="AE129" s="66"/>
      <c r="AF129" s="80"/>
      <c r="AG129" s="66"/>
    </row>
    <row r="130" spans="1:33" s="146" customFormat="1" ht="20" customHeight="1" x14ac:dyDescent="0.35">
      <c r="A130" s="178">
        <v>39</v>
      </c>
      <c r="B130" s="179" t="s">
        <v>416</v>
      </c>
      <c r="C130" s="221">
        <v>2005</v>
      </c>
      <c r="D130" s="115" t="s">
        <v>417</v>
      </c>
      <c r="E130" s="81">
        <f>SUM(G130+I130+K130+M130+O130+Q130+S130+U130+W130+Y130+AA130+AC130+AE130+AG130)</f>
        <v>15.66</v>
      </c>
      <c r="F130" s="116"/>
      <c r="G130" s="119"/>
      <c r="H130" s="222"/>
      <c r="I130" s="183"/>
      <c r="J130" s="80"/>
      <c r="K130" s="66"/>
      <c r="L130" s="80"/>
      <c r="M130" s="66"/>
      <c r="N130" s="80">
        <v>73</v>
      </c>
      <c r="O130" s="66">
        <v>15.66</v>
      </c>
      <c r="P130" s="80"/>
      <c r="Q130" s="66"/>
      <c r="R130" s="80"/>
      <c r="S130" s="66"/>
      <c r="T130" s="79"/>
      <c r="U130" s="66"/>
      <c r="V130" s="80"/>
      <c r="W130" s="66"/>
      <c r="X130" s="80"/>
      <c r="Y130" s="66"/>
      <c r="Z130" s="80"/>
      <c r="AA130" s="66"/>
      <c r="AB130" s="80"/>
      <c r="AC130" s="66"/>
      <c r="AD130" s="80"/>
      <c r="AE130" s="66"/>
      <c r="AF130" s="80"/>
      <c r="AG130" s="66"/>
    </row>
    <row r="131" spans="1:33" s="146" customFormat="1" ht="20" customHeight="1" x14ac:dyDescent="0.35">
      <c r="A131" s="178">
        <v>40</v>
      </c>
      <c r="B131" s="179" t="s">
        <v>62</v>
      </c>
      <c r="C131" s="221">
        <v>2003</v>
      </c>
      <c r="D131" s="115" t="s">
        <v>11</v>
      </c>
      <c r="E131" s="81">
        <f>SUM(G131+I131+K131+M131+O131+Q131+S131+U131+W131+Y131+AA131+AC131+AE131+AG131)</f>
        <v>12.5</v>
      </c>
      <c r="F131" s="116">
        <v>147</v>
      </c>
      <c r="G131" s="119"/>
      <c r="H131" s="222">
        <v>148</v>
      </c>
      <c r="I131" s="183">
        <v>12.5</v>
      </c>
      <c r="J131" s="80"/>
      <c r="K131" s="66"/>
      <c r="L131" s="80">
        <v>79</v>
      </c>
      <c r="M131" s="66"/>
      <c r="N131" s="80"/>
      <c r="O131" s="66"/>
      <c r="P131" s="80"/>
      <c r="Q131" s="66"/>
      <c r="R131" s="80"/>
      <c r="S131" s="66"/>
      <c r="T131" s="79"/>
      <c r="U131" s="66"/>
      <c r="V131" s="80"/>
      <c r="W131" s="66"/>
      <c r="X131" s="80"/>
      <c r="Y131" s="66"/>
      <c r="Z131" s="80"/>
      <c r="AA131" s="66"/>
      <c r="AB131" s="80"/>
      <c r="AC131" s="66"/>
      <c r="AD131" s="80"/>
      <c r="AE131" s="66"/>
      <c r="AF131" s="80"/>
      <c r="AG131" s="66"/>
    </row>
    <row r="132" spans="1:33" s="146" customFormat="1" ht="20" customHeight="1" x14ac:dyDescent="0.35">
      <c r="A132" s="178">
        <v>41</v>
      </c>
      <c r="B132" s="179" t="s">
        <v>146</v>
      </c>
      <c r="C132" s="221">
        <v>2003</v>
      </c>
      <c r="D132" s="115" t="s">
        <v>9</v>
      </c>
      <c r="E132" s="81">
        <f>SUM(G132+I132+K132+M132+O132+Q132+S132+U132+W132+Y132+AA132+AC132+AE132+AG132)</f>
        <v>12</v>
      </c>
      <c r="F132" s="116">
        <v>159</v>
      </c>
      <c r="G132" s="119"/>
      <c r="H132" s="222">
        <v>156</v>
      </c>
      <c r="I132" s="183"/>
      <c r="J132" s="80"/>
      <c r="K132" s="66"/>
      <c r="L132" s="80">
        <v>76</v>
      </c>
      <c r="M132" s="66">
        <v>7</v>
      </c>
      <c r="N132" s="80"/>
      <c r="O132" s="66"/>
      <c r="P132" s="80">
        <v>90</v>
      </c>
      <c r="Q132" s="66"/>
      <c r="R132" s="80"/>
      <c r="S132" s="66"/>
      <c r="T132" s="79"/>
      <c r="U132" s="66"/>
      <c r="V132" s="80"/>
      <c r="W132" s="66"/>
      <c r="X132" s="80">
        <v>75</v>
      </c>
      <c r="Y132" s="66">
        <v>5</v>
      </c>
      <c r="Z132" s="80"/>
      <c r="AA132" s="66"/>
      <c r="AB132" s="80"/>
      <c r="AC132" s="66"/>
      <c r="AD132" s="80"/>
      <c r="AE132" s="66"/>
      <c r="AF132" s="80"/>
      <c r="AG132" s="66"/>
    </row>
    <row r="133" spans="1:33" s="146" customFormat="1" ht="20" customHeight="1" x14ac:dyDescent="0.35">
      <c r="A133" s="178">
        <v>42</v>
      </c>
      <c r="B133" s="179" t="s">
        <v>71</v>
      </c>
      <c r="C133" s="221">
        <v>2005</v>
      </c>
      <c r="D133" s="115" t="s">
        <v>30</v>
      </c>
      <c r="E133" s="81">
        <f>SUM(G133+I133+K133+M133+O133+Q133+S133+U133+W133+Y133+AA133+AC133+AE133+AG133)</f>
        <v>8.75</v>
      </c>
      <c r="F133" s="116">
        <v>142</v>
      </c>
      <c r="G133" s="119">
        <v>8.75</v>
      </c>
      <c r="H133" s="222"/>
      <c r="I133" s="183"/>
      <c r="J133" s="80"/>
      <c r="K133" s="66"/>
      <c r="L133" s="80"/>
      <c r="M133" s="66"/>
      <c r="N133" s="80"/>
      <c r="O133" s="66"/>
      <c r="P133" s="80">
        <v>96</v>
      </c>
      <c r="Q133" s="66"/>
      <c r="R133" s="80"/>
      <c r="S133" s="66"/>
      <c r="T133" s="79"/>
      <c r="U133" s="66"/>
      <c r="V133" s="80"/>
      <c r="W133" s="66"/>
      <c r="X133" s="80"/>
      <c r="Y133" s="66"/>
      <c r="Z133" s="80"/>
      <c r="AA133" s="66"/>
      <c r="AB133" s="80"/>
      <c r="AC133" s="66"/>
      <c r="AD133" s="80"/>
      <c r="AE133" s="66"/>
      <c r="AF133" s="80"/>
      <c r="AG133" s="66"/>
    </row>
    <row r="134" spans="1:33" s="146" customFormat="1" ht="20" customHeight="1" x14ac:dyDescent="0.35">
      <c r="A134" s="178">
        <v>43</v>
      </c>
      <c r="B134" s="190" t="s">
        <v>503</v>
      </c>
      <c r="C134" s="191">
        <v>2004</v>
      </c>
      <c r="D134" s="115" t="s">
        <v>14</v>
      </c>
      <c r="E134" s="81">
        <f>SUM(G134+I134+K134+M134+O134+Q134+S134+U134+W134+Y134+AA134+AC134+AE134+AG134)</f>
        <v>7.5</v>
      </c>
      <c r="F134" s="116"/>
      <c r="G134" s="119"/>
      <c r="H134" s="233"/>
      <c r="I134" s="119"/>
      <c r="J134" s="116"/>
      <c r="K134" s="119"/>
      <c r="L134" s="116"/>
      <c r="M134" s="119"/>
      <c r="N134" s="116"/>
      <c r="O134" s="119"/>
      <c r="P134" s="116"/>
      <c r="Q134" s="119"/>
      <c r="R134" s="116"/>
      <c r="S134" s="119"/>
      <c r="T134" s="233"/>
      <c r="U134" s="119"/>
      <c r="V134" s="116"/>
      <c r="W134" s="119"/>
      <c r="X134" s="116">
        <v>75</v>
      </c>
      <c r="Y134" s="119">
        <v>5</v>
      </c>
      <c r="Z134" s="116"/>
      <c r="AA134" s="119"/>
      <c r="AB134" s="116"/>
      <c r="AC134" s="119"/>
      <c r="AD134" s="116"/>
      <c r="AE134" s="119"/>
      <c r="AF134" s="116">
        <v>80</v>
      </c>
      <c r="AG134" s="119">
        <v>2.5</v>
      </c>
    </row>
    <row r="135" spans="1:33" s="146" customFormat="1" ht="20" customHeight="1" x14ac:dyDescent="0.35">
      <c r="A135" s="178">
        <v>44</v>
      </c>
      <c r="B135" s="179" t="s">
        <v>165</v>
      </c>
      <c r="C135" s="221">
        <v>2004</v>
      </c>
      <c r="D135" s="115" t="s">
        <v>9</v>
      </c>
      <c r="E135" s="81">
        <f>SUM(G135+I135+K135+M135+O135+Q135+S135+U135+W135+Y135+AA135+AC135+AE135+AG135)</f>
        <v>5.38</v>
      </c>
      <c r="F135" s="116">
        <v>153</v>
      </c>
      <c r="G135" s="119"/>
      <c r="H135" s="222">
        <v>155</v>
      </c>
      <c r="I135" s="183">
        <v>1.88</v>
      </c>
      <c r="J135" s="80"/>
      <c r="K135" s="66"/>
      <c r="L135" s="80"/>
      <c r="M135" s="66"/>
      <c r="N135" s="80">
        <v>77</v>
      </c>
      <c r="O135" s="66">
        <v>3.5</v>
      </c>
      <c r="P135" s="80"/>
      <c r="Q135" s="66"/>
      <c r="R135" s="80"/>
      <c r="S135" s="66"/>
      <c r="T135" s="79"/>
      <c r="U135" s="66"/>
      <c r="V135" s="80"/>
      <c r="W135" s="66"/>
      <c r="X135" s="80"/>
      <c r="Y135" s="66"/>
      <c r="Z135" s="80"/>
      <c r="AA135" s="66"/>
      <c r="AB135" s="80"/>
      <c r="AC135" s="66"/>
      <c r="AD135" s="80"/>
      <c r="AE135" s="66"/>
      <c r="AF135" s="80"/>
      <c r="AG135" s="66"/>
    </row>
    <row r="136" spans="1:33" s="146" customFormat="1" ht="20" customHeight="1" x14ac:dyDescent="0.35">
      <c r="A136" s="178">
        <v>45</v>
      </c>
      <c r="B136" s="179" t="s">
        <v>93</v>
      </c>
      <c r="C136" s="221">
        <v>2004</v>
      </c>
      <c r="D136" s="115" t="s">
        <v>31</v>
      </c>
      <c r="E136" s="81">
        <f>SUM(G136+I136+K136+M136+O136+Q136+S136+U136+W136+Y136+AA136+AC136+AE136+AG136)</f>
        <v>4.95</v>
      </c>
      <c r="F136" s="116">
        <v>146</v>
      </c>
      <c r="G136" s="119">
        <v>1.25</v>
      </c>
      <c r="H136" s="222">
        <v>154</v>
      </c>
      <c r="I136" s="183"/>
      <c r="J136" s="80"/>
      <c r="K136" s="66"/>
      <c r="L136" s="80">
        <v>77</v>
      </c>
      <c r="M136" s="66">
        <v>1.2</v>
      </c>
      <c r="N136" s="80"/>
      <c r="O136" s="66"/>
      <c r="P136" s="80"/>
      <c r="Q136" s="66"/>
      <c r="R136" s="80"/>
      <c r="S136" s="66"/>
      <c r="T136" s="79"/>
      <c r="U136" s="66"/>
      <c r="V136" s="80">
        <v>84</v>
      </c>
      <c r="W136" s="66"/>
      <c r="X136" s="80">
        <v>76</v>
      </c>
      <c r="Y136" s="66">
        <v>2.5</v>
      </c>
      <c r="Z136" s="80"/>
      <c r="AA136" s="66"/>
      <c r="AB136" s="80"/>
      <c r="AC136" s="66"/>
      <c r="AD136" s="80"/>
      <c r="AE136" s="66"/>
      <c r="AF136" s="80"/>
      <c r="AG136" s="66"/>
    </row>
    <row r="137" spans="1:33" s="146" customFormat="1" ht="20" customHeight="1" x14ac:dyDescent="0.35">
      <c r="A137" s="178">
        <v>46</v>
      </c>
      <c r="B137" s="179" t="s">
        <v>369</v>
      </c>
      <c r="C137" s="221">
        <v>2005</v>
      </c>
      <c r="D137" s="115" t="s">
        <v>370</v>
      </c>
      <c r="E137" s="81">
        <f>SUM(G137+I137+K137+M137+O137+Q137+S137+U137+W137+Y137+AA137+AC137+AE137+AG137)</f>
        <v>4.33</v>
      </c>
      <c r="F137" s="116"/>
      <c r="G137" s="119"/>
      <c r="H137" s="222"/>
      <c r="I137" s="183"/>
      <c r="J137" s="80">
        <v>80</v>
      </c>
      <c r="K137" s="66">
        <v>4.33</v>
      </c>
      <c r="L137" s="80"/>
      <c r="M137" s="66"/>
      <c r="N137" s="80"/>
      <c r="O137" s="66"/>
      <c r="P137" s="80"/>
      <c r="Q137" s="66"/>
      <c r="R137" s="80"/>
      <c r="S137" s="66"/>
      <c r="T137" s="79"/>
      <c r="U137" s="66"/>
      <c r="V137" s="80"/>
      <c r="W137" s="66"/>
      <c r="X137" s="80"/>
      <c r="Y137" s="66"/>
      <c r="Z137" s="80"/>
      <c r="AA137" s="66"/>
      <c r="AB137" s="80"/>
      <c r="AC137" s="66"/>
      <c r="AD137" s="80"/>
      <c r="AE137" s="66"/>
      <c r="AF137" s="80"/>
      <c r="AG137" s="66"/>
    </row>
    <row r="138" spans="1:33" s="146" customFormat="1" ht="20" customHeight="1" x14ac:dyDescent="0.35">
      <c r="A138" s="178">
        <v>46</v>
      </c>
      <c r="B138" s="179" t="s">
        <v>371</v>
      </c>
      <c r="C138" s="221">
        <v>2004</v>
      </c>
      <c r="D138" s="115" t="s">
        <v>370</v>
      </c>
      <c r="E138" s="81">
        <f>SUM(G138+I138+K138+M138+O138+Q138+S138+U138+W138+Y138+AA138+AC138+AE138+AG138)</f>
        <v>4.33</v>
      </c>
      <c r="F138" s="116"/>
      <c r="G138" s="119"/>
      <c r="H138" s="222"/>
      <c r="I138" s="183"/>
      <c r="J138" s="80">
        <v>80</v>
      </c>
      <c r="K138" s="66">
        <v>4.33</v>
      </c>
      <c r="L138" s="80"/>
      <c r="M138" s="66"/>
      <c r="N138" s="80"/>
      <c r="O138" s="66"/>
      <c r="P138" s="80"/>
      <c r="Q138" s="66"/>
      <c r="R138" s="80"/>
      <c r="S138" s="66"/>
      <c r="T138" s="79"/>
      <c r="U138" s="66"/>
      <c r="V138" s="80"/>
      <c r="W138" s="66"/>
      <c r="X138" s="80"/>
      <c r="Y138" s="66"/>
      <c r="Z138" s="80"/>
      <c r="AA138" s="66"/>
      <c r="AB138" s="80"/>
      <c r="AC138" s="66"/>
      <c r="AD138" s="80"/>
      <c r="AE138" s="66"/>
      <c r="AF138" s="80"/>
      <c r="AG138" s="66"/>
    </row>
    <row r="139" spans="1:33" s="146" customFormat="1" ht="20" customHeight="1" x14ac:dyDescent="0.35">
      <c r="A139" s="178">
        <v>48</v>
      </c>
      <c r="B139" s="179" t="s">
        <v>464</v>
      </c>
      <c r="C139" s="221">
        <v>2003</v>
      </c>
      <c r="D139" s="115" t="s">
        <v>51</v>
      </c>
      <c r="E139" s="81">
        <f>SUM(G139+I139+K139+M139+O139+Q139+S139+U139+W139+Y139+AA139+AC139+AE139+AG139)</f>
        <v>3</v>
      </c>
      <c r="F139" s="116"/>
      <c r="G139" s="119"/>
      <c r="H139" s="222"/>
      <c r="I139" s="183"/>
      <c r="J139" s="80"/>
      <c r="K139" s="66"/>
      <c r="L139" s="80"/>
      <c r="M139" s="66"/>
      <c r="N139" s="80"/>
      <c r="O139" s="66"/>
      <c r="P139" s="80"/>
      <c r="Q139" s="66"/>
      <c r="R139" s="80"/>
      <c r="S139" s="66"/>
      <c r="T139" s="79"/>
      <c r="U139" s="66"/>
      <c r="V139" s="80">
        <v>79</v>
      </c>
      <c r="W139" s="66">
        <v>3</v>
      </c>
      <c r="X139" s="80">
        <v>80</v>
      </c>
      <c r="Y139" s="66"/>
      <c r="Z139" s="80"/>
      <c r="AA139" s="66"/>
      <c r="AB139" s="80"/>
      <c r="AC139" s="66"/>
      <c r="AD139" s="80"/>
      <c r="AE139" s="66"/>
      <c r="AF139" s="80"/>
      <c r="AG139" s="66"/>
    </row>
    <row r="140" spans="1:33" s="146" customFormat="1" ht="20" customHeight="1" x14ac:dyDescent="0.35">
      <c r="A140" s="178">
        <v>49</v>
      </c>
      <c r="B140" s="179" t="s">
        <v>69</v>
      </c>
      <c r="C140" s="194">
        <v>2005</v>
      </c>
      <c r="D140" s="115" t="s">
        <v>30</v>
      </c>
      <c r="E140" s="81">
        <f>SUM(G140+I140+K140+M140+O140+Q140+S140+U140+W140+Y140+AA140+AC140+AE140+AG140)</f>
        <v>2.5</v>
      </c>
      <c r="F140" s="116">
        <v>154</v>
      </c>
      <c r="G140" s="186"/>
      <c r="H140" s="202">
        <v>155</v>
      </c>
      <c r="I140" s="183"/>
      <c r="J140" s="79">
        <v>92</v>
      </c>
      <c r="K140" s="66"/>
      <c r="L140" s="80">
        <v>79</v>
      </c>
      <c r="M140" s="66"/>
      <c r="N140" s="80">
        <v>80</v>
      </c>
      <c r="O140" s="66"/>
      <c r="P140" s="80">
        <v>87</v>
      </c>
      <c r="Q140" s="66">
        <v>2.5</v>
      </c>
      <c r="R140" s="80"/>
      <c r="S140" s="66"/>
      <c r="T140" s="79"/>
      <c r="U140" s="66"/>
      <c r="V140" s="79"/>
      <c r="W140" s="66"/>
      <c r="X140" s="80"/>
      <c r="Y140" s="66"/>
      <c r="Z140" s="79"/>
      <c r="AA140" s="66"/>
      <c r="AB140" s="80"/>
      <c r="AC140" s="66"/>
      <c r="AD140" s="80"/>
      <c r="AE140" s="66"/>
      <c r="AF140" s="80"/>
      <c r="AG140" s="66"/>
    </row>
    <row r="141" spans="1:33" s="146" customFormat="1" ht="20" customHeight="1" x14ac:dyDescent="0.35">
      <c r="A141" s="178">
        <v>50</v>
      </c>
      <c r="B141" s="179" t="s">
        <v>455</v>
      </c>
      <c r="C141" s="194">
        <v>2004</v>
      </c>
      <c r="D141" s="115" t="s">
        <v>10</v>
      </c>
      <c r="E141" s="81">
        <f>SUM(G141+I141+K141+M141+O141+Q141+S141+U141+W141+Y141+AA141+AC141+AE141+AG141)</f>
        <v>2</v>
      </c>
      <c r="F141" s="116"/>
      <c r="G141" s="186"/>
      <c r="H141" s="202"/>
      <c r="I141" s="183"/>
      <c r="J141" s="79"/>
      <c r="K141" s="66"/>
      <c r="L141" s="80"/>
      <c r="M141" s="66"/>
      <c r="N141" s="80"/>
      <c r="O141" s="66"/>
      <c r="P141" s="80"/>
      <c r="Q141" s="66"/>
      <c r="R141" s="80"/>
      <c r="S141" s="66"/>
      <c r="T141" s="79">
        <v>83</v>
      </c>
      <c r="U141" s="66">
        <v>2</v>
      </c>
      <c r="V141" s="79"/>
      <c r="W141" s="66"/>
      <c r="X141" s="80"/>
      <c r="Y141" s="66"/>
      <c r="Z141" s="79"/>
      <c r="AA141" s="66"/>
      <c r="AB141" s="80"/>
      <c r="AC141" s="66"/>
      <c r="AD141" s="80"/>
      <c r="AE141" s="66"/>
      <c r="AF141" s="80"/>
      <c r="AG141" s="66"/>
    </row>
    <row r="142" spans="1:33" s="146" customFormat="1" ht="20" customHeight="1" x14ac:dyDescent="0.35">
      <c r="A142" s="178">
        <v>51</v>
      </c>
      <c r="B142" s="179" t="s">
        <v>317</v>
      </c>
      <c r="C142" s="194">
        <v>2005</v>
      </c>
      <c r="D142" s="115" t="s">
        <v>13</v>
      </c>
      <c r="E142" s="81">
        <f>SUM(G142+I142+K142+M142+O142+Q142+S142+U142+W142+Y142+AA142+AC142+AE142+AG142)</f>
        <v>1.88</v>
      </c>
      <c r="F142" s="116"/>
      <c r="G142" s="186"/>
      <c r="H142" s="202">
        <v>151</v>
      </c>
      <c r="I142" s="183">
        <v>1.88</v>
      </c>
      <c r="J142" s="79"/>
      <c r="K142" s="66"/>
      <c r="L142" s="80"/>
      <c r="M142" s="66"/>
      <c r="N142" s="80"/>
      <c r="O142" s="66"/>
      <c r="P142" s="80"/>
      <c r="Q142" s="66"/>
      <c r="R142" s="80"/>
      <c r="S142" s="66"/>
      <c r="T142" s="79"/>
      <c r="U142" s="66"/>
      <c r="V142" s="79"/>
      <c r="W142" s="66"/>
      <c r="X142" s="80"/>
      <c r="Y142" s="66"/>
      <c r="Z142" s="79"/>
      <c r="AA142" s="66"/>
      <c r="AB142" s="80"/>
      <c r="AC142" s="66"/>
      <c r="AD142" s="80"/>
      <c r="AE142" s="66"/>
      <c r="AF142" s="80"/>
      <c r="AG142" s="66"/>
    </row>
    <row r="143" spans="1:33" s="146" customFormat="1" ht="20" customHeight="1" x14ac:dyDescent="0.35">
      <c r="A143" s="178">
        <v>52</v>
      </c>
      <c r="B143" s="190" t="s">
        <v>60</v>
      </c>
      <c r="C143" s="220">
        <v>2003</v>
      </c>
      <c r="D143" s="115" t="s">
        <v>41</v>
      </c>
      <c r="E143" s="81">
        <f>SUM(G143+I143+K143+M143+O143+Q143+S143+U143+W143+Y143+AA143+AC143+AE143+AG143)</f>
        <v>1.25</v>
      </c>
      <c r="F143" s="116">
        <v>146</v>
      </c>
      <c r="G143" s="186">
        <v>1.25</v>
      </c>
      <c r="H143" s="116"/>
      <c r="I143" s="119"/>
      <c r="J143" s="233"/>
      <c r="K143" s="119"/>
      <c r="L143" s="116"/>
      <c r="M143" s="119"/>
      <c r="N143" s="116"/>
      <c r="O143" s="119"/>
      <c r="P143" s="116"/>
      <c r="Q143" s="119"/>
      <c r="R143" s="116"/>
      <c r="S143" s="119"/>
      <c r="T143" s="233"/>
      <c r="U143" s="119"/>
      <c r="V143" s="233"/>
      <c r="W143" s="119"/>
      <c r="X143" s="80"/>
      <c r="Y143" s="66"/>
      <c r="Z143" s="233"/>
      <c r="AA143" s="119"/>
      <c r="AB143" s="80"/>
      <c r="AC143" s="66"/>
      <c r="AD143" s="80"/>
      <c r="AE143" s="66"/>
      <c r="AF143" s="80"/>
      <c r="AG143" s="66"/>
    </row>
    <row r="144" spans="1:33" s="146" customFormat="1" ht="20" customHeight="1" x14ac:dyDescent="0.35">
      <c r="A144" s="178">
        <v>53</v>
      </c>
      <c r="B144" s="190" t="s">
        <v>67</v>
      </c>
      <c r="C144" s="220">
        <v>2005</v>
      </c>
      <c r="D144" s="115" t="s">
        <v>30</v>
      </c>
      <c r="E144" s="81">
        <f>SUM(G144+I144+K144+M144+O144+Q144+S144+U144+W144+Y144+AA144+AC144+AE144+AG144)</f>
        <v>1.2</v>
      </c>
      <c r="F144" s="116">
        <v>148</v>
      </c>
      <c r="G144" s="186"/>
      <c r="H144" s="80">
        <v>163</v>
      </c>
      <c r="I144" s="66"/>
      <c r="J144" s="79"/>
      <c r="K144" s="66"/>
      <c r="L144" s="80">
        <v>77</v>
      </c>
      <c r="M144" s="66">
        <v>1.2</v>
      </c>
      <c r="N144" s="80"/>
      <c r="O144" s="66"/>
      <c r="P144" s="80"/>
      <c r="Q144" s="66"/>
      <c r="R144" s="80"/>
      <c r="S144" s="66"/>
      <c r="T144" s="79"/>
      <c r="U144" s="66"/>
      <c r="V144" s="79"/>
      <c r="W144" s="66"/>
      <c r="X144" s="80"/>
      <c r="Y144" s="66"/>
      <c r="Z144" s="79"/>
      <c r="AA144" s="66"/>
      <c r="AB144" s="80"/>
      <c r="AC144" s="66"/>
      <c r="AD144" s="80"/>
      <c r="AE144" s="66"/>
      <c r="AF144" s="80"/>
      <c r="AG144" s="66"/>
    </row>
    <row r="145" spans="1:277" s="146" customFormat="1" ht="20" customHeight="1" x14ac:dyDescent="0.35">
      <c r="A145" s="178">
        <v>54</v>
      </c>
      <c r="B145" s="235" t="s">
        <v>388</v>
      </c>
      <c r="C145" s="220">
        <v>2003</v>
      </c>
      <c r="D145" s="115" t="s">
        <v>9</v>
      </c>
      <c r="E145" s="81">
        <f>SUM(G145+I145+K145+M145+O145+Q145+S145+U145+W145+Y145+AA145+AC145+AE145+AG145)</f>
        <v>1.2</v>
      </c>
      <c r="F145" s="116"/>
      <c r="G145" s="186"/>
      <c r="H145" s="80"/>
      <c r="I145" s="66"/>
      <c r="J145" s="79"/>
      <c r="K145" s="66"/>
      <c r="L145" s="80">
        <v>77</v>
      </c>
      <c r="M145" s="66">
        <v>1.2</v>
      </c>
      <c r="N145" s="80"/>
      <c r="O145" s="66"/>
      <c r="P145" s="80"/>
      <c r="Q145" s="66"/>
      <c r="R145" s="80"/>
      <c r="S145" s="182"/>
      <c r="T145" s="79"/>
      <c r="U145" s="66"/>
      <c r="V145" s="79"/>
      <c r="W145" s="66"/>
      <c r="X145" s="80"/>
      <c r="Y145" s="66"/>
      <c r="Z145" s="79"/>
      <c r="AA145" s="66"/>
      <c r="AB145" s="80"/>
      <c r="AC145" s="66"/>
      <c r="AD145" s="80"/>
      <c r="AE145" s="66"/>
      <c r="AF145" s="80"/>
      <c r="AG145" s="66"/>
    </row>
    <row r="146" spans="1:277" s="146" customFormat="1" ht="20" customHeight="1" x14ac:dyDescent="0.35">
      <c r="A146" s="178">
        <v>55</v>
      </c>
      <c r="B146" s="179" t="s">
        <v>372</v>
      </c>
      <c r="C146" s="194">
        <v>2003</v>
      </c>
      <c r="D146" s="115" t="s">
        <v>365</v>
      </c>
      <c r="E146" s="81">
        <f>SUM(G146+I146+K146+M146+O146+Q146+S146+U146+W146+Y146+AA146+AC146+AE146+AG146)</f>
        <v>1</v>
      </c>
      <c r="F146" s="116"/>
      <c r="G146" s="186"/>
      <c r="H146" s="202"/>
      <c r="I146" s="286"/>
      <c r="J146" s="80">
        <v>85</v>
      </c>
      <c r="K146" s="153"/>
      <c r="L146" s="80">
        <v>87</v>
      </c>
      <c r="M146" s="153"/>
      <c r="N146" s="80">
        <v>78</v>
      </c>
      <c r="O146" s="153">
        <v>1</v>
      </c>
      <c r="P146" s="80">
        <v>114</v>
      </c>
      <c r="Q146" s="66"/>
      <c r="R146" s="80"/>
      <c r="S146" s="182"/>
      <c r="T146" s="80"/>
      <c r="U146" s="66"/>
      <c r="V146" s="80"/>
      <c r="W146" s="153"/>
      <c r="X146" s="80">
        <v>88</v>
      </c>
      <c r="Y146" s="66"/>
      <c r="Z146" s="79"/>
      <c r="AA146" s="66"/>
      <c r="AB146" s="80"/>
      <c r="AC146" s="66"/>
      <c r="AD146" s="80"/>
      <c r="AE146" s="66"/>
      <c r="AF146" s="80"/>
      <c r="AG146" s="66"/>
    </row>
    <row r="147" spans="1:277" s="146" customFormat="1" ht="20" customHeight="1" x14ac:dyDescent="0.35">
      <c r="A147" s="178">
        <v>55</v>
      </c>
      <c r="B147" s="179" t="s">
        <v>368</v>
      </c>
      <c r="C147" s="194">
        <v>2003</v>
      </c>
      <c r="D147" s="115" t="s">
        <v>17</v>
      </c>
      <c r="E147" s="81">
        <f>SUM(G147+I147+K147+M147+O147+Q147+S147+U147+W147+Y147+AA147+AC147+AE147+AG147)</f>
        <v>1</v>
      </c>
      <c r="F147" s="116"/>
      <c r="G147" s="186"/>
      <c r="H147" s="202"/>
      <c r="I147" s="286"/>
      <c r="J147" s="80">
        <v>81</v>
      </c>
      <c r="K147" s="153">
        <v>1</v>
      </c>
      <c r="L147" s="80"/>
      <c r="M147" s="153"/>
      <c r="N147" s="80"/>
      <c r="O147" s="153"/>
      <c r="P147" s="80"/>
      <c r="Q147" s="66"/>
      <c r="R147" s="80"/>
      <c r="S147" s="66"/>
      <c r="T147" s="80"/>
      <c r="U147" s="66"/>
      <c r="V147" s="80"/>
      <c r="W147" s="153"/>
      <c r="X147" s="80"/>
      <c r="Y147" s="66"/>
      <c r="Z147" s="79"/>
      <c r="AA147" s="66"/>
      <c r="AB147" s="80"/>
      <c r="AC147" s="66"/>
      <c r="AD147" s="80"/>
      <c r="AE147" s="66"/>
      <c r="AF147" s="80"/>
      <c r="AG147" s="66"/>
    </row>
    <row r="148" spans="1:277" ht="20" customHeight="1" x14ac:dyDescent="0.35">
      <c r="A148" s="178">
        <v>57</v>
      </c>
      <c r="B148" s="190" t="s">
        <v>456</v>
      </c>
      <c r="C148" s="220">
        <v>2005</v>
      </c>
      <c r="D148" s="115" t="s">
        <v>128</v>
      </c>
      <c r="E148" s="81">
        <f>SUM(G148+I148+K148+M148+O148+Q148+S148+U148+W148+Y148+AA148+AC148+AE148+AG148)</f>
        <v>1</v>
      </c>
      <c r="F148" s="116"/>
      <c r="G148" s="186"/>
      <c r="H148" s="116"/>
      <c r="I148" s="186"/>
      <c r="J148" s="116"/>
      <c r="K148" s="186"/>
      <c r="L148" s="116"/>
      <c r="M148" s="186"/>
      <c r="N148" s="116"/>
      <c r="O148" s="186"/>
      <c r="P148" s="116"/>
      <c r="Q148" s="66"/>
      <c r="R148" s="116"/>
      <c r="S148" s="66"/>
      <c r="T148" s="116">
        <v>84</v>
      </c>
      <c r="U148" s="66">
        <v>1</v>
      </c>
      <c r="V148" s="116">
        <v>93</v>
      </c>
      <c r="W148" s="186"/>
      <c r="X148" s="80"/>
      <c r="Y148" s="66"/>
      <c r="Z148" s="79"/>
      <c r="AA148" s="66"/>
      <c r="AB148" s="80"/>
      <c r="AC148" s="66"/>
      <c r="AD148" s="80"/>
      <c r="AE148" s="66"/>
      <c r="AF148" s="80"/>
      <c r="AG148" s="6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  <c r="BP148" s="146"/>
      <c r="BQ148" s="146"/>
      <c r="BR148" s="146"/>
      <c r="BS148" s="146"/>
      <c r="BT148" s="146"/>
      <c r="BU148" s="146"/>
      <c r="BV148" s="146"/>
      <c r="BW148" s="146"/>
      <c r="BX148" s="146"/>
      <c r="BY148" s="146"/>
      <c r="BZ148" s="146"/>
      <c r="CA148" s="146"/>
      <c r="CB148" s="146"/>
      <c r="CC148" s="146"/>
      <c r="CD148" s="146"/>
      <c r="CE148" s="146"/>
      <c r="CF148" s="146"/>
      <c r="CG148" s="146"/>
      <c r="CH148" s="146"/>
      <c r="CI148" s="146"/>
      <c r="CJ148" s="146"/>
      <c r="CK148" s="146"/>
      <c r="CL148" s="146"/>
      <c r="CM148" s="146"/>
      <c r="CN148" s="146"/>
      <c r="CO148" s="146"/>
      <c r="CP148" s="146"/>
      <c r="CQ148" s="146"/>
      <c r="CR148" s="146"/>
      <c r="CS148" s="146"/>
      <c r="CT148" s="146"/>
      <c r="CU148" s="146"/>
      <c r="CV148" s="146"/>
      <c r="CW148" s="146"/>
      <c r="CX148" s="146"/>
      <c r="CY148" s="146"/>
      <c r="CZ148" s="146"/>
      <c r="DA148" s="146"/>
      <c r="DB148" s="146"/>
      <c r="DC148" s="146"/>
      <c r="DD148" s="146"/>
      <c r="DE148" s="146"/>
      <c r="DF148" s="146"/>
      <c r="DG148" s="146"/>
      <c r="DH148" s="146"/>
      <c r="DI148" s="146"/>
      <c r="DJ148" s="146"/>
      <c r="DK148" s="146"/>
      <c r="DL148" s="146"/>
      <c r="DM148" s="146"/>
      <c r="DN148" s="146"/>
      <c r="DO148" s="146"/>
      <c r="DP148" s="146"/>
      <c r="DQ148" s="146"/>
      <c r="DR148" s="146"/>
      <c r="DS148" s="146"/>
      <c r="DT148" s="146"/>
      <c r="DU148" s="146"/>
      <c r="DV148" s="146"/>
      <c r="DW148" s="146"/>
      <c r="DX148" s="146"/>
      <c r="DY148" s="146"/>
      <c r="DZ148" s="146"/>
      <c r="EA148" s="146"/>
      <c r="EB148" s="146"/>
      <c r="EC148" s="146"/>
      <c r="ED148" s="146"/>
      <c r="EE148" s="146"/>
      <c r="EF148" s="146"/>
      <c r="EG148" s="146"/>
      <c r="EH148" s="146"/>
      <c r="EI148" s="146"/>
      <c r="EJ148" s="146"/>
      <c r="EK148" s="146"/>
      <c r="EL148" s="146"/>
      <c r="EM148" s="146"/>
      <c r="EN148" s="146"/>
      <c r="EO148" s="146"/>
      <c r="EP148" s="146"/>
      <c r="EQ148" s="146"/>
      <c r="ER148" s="146"/>
      <c r="ES148" s="146"/>
      <c r="ET148" s="146"/>
      <c r="EU148" s="146"/>
      <c r="EV148" s="146"/>
      <c r="EW148" s="146"/>
      <c r="EX148" s="146"/>
      <c r="EY148" s="146"/>
      <c r="EZ148" s="146"/>
      <c r="FA148" s="146"/>
      <c r="FB148" s="146"/>
      <c r="FC148" s="146"/>
      <c r="FD148" s="146"/>
      <c r="FE148" s="146"/>
      <c r="FF148" s="146"/>
      <c r="FG148" s="146"/>
      <c r="FH148" s="146"/>
      <c r="FI148" s="146"/>
      <c r="FJ148" s="146"/>
      <c r="FK148" s="146"/>
      <c r="FL148" s="146"/>
      <c r="FM148" s="146"/>
      <c r="FN148" s="146"/>
      <c r="FO148" s="146"/>
      <c r="FP148" s="146"/>
      <c r="FQ148" s="146"/>
      <c r="FR148" s="146"/>
      <c r="FS148" s="146"/>
      <c r="FT148" s="146"/>
      <c r="FU148" s="146"/>
      <c r="FV148" s="146"/>
      <c r="FW148" s="146"/>
      <c r="FX148" s="146"/>
      <c r="FY148" s="146"/>
      <c r="FZ148" s="146"/>
      <c r="GA148" s="146"/>
      <c r="GB148" s="146"/>
      <c r="GC148" s="146"/>
      <c r="GD148" s="146"/>
      <c r="GE148" s="146"/>
      <c r="GF148" s="146"/>
      <c r="GG148" s="146"/>
      <c r="GH148" s="146"/>
      <c r="GI148" s="146"/>
      <c r="GJ148" s="146"/>
      <c r="GK148" s="146"/>
      <c r="GL148" s="146"/>
      <c r="GM148" s="146"/>
      <c r="GN148" s="146"/>
      <c r="GO148" s="146"/>
      <c r="GP148" s="146"/>
      <c r="GQ148" s="146"/>
      <c r="GR148" s="146"/>
      <c r="GS148" s="146"/>
      <c r="GT148" s="146"/>
      <c r="GU148" s="146"/>
      <c r="GV148" s="146"/>
      <c r="GW148" s="146"/>
      <c r="GX148" s="146"/>
      <c r="GY148" s="146"/>
      <c r="GZ148" s="146"/>
      <c r="HA148" s="146"/>
      <c r="HB148" s="146"/>
      <c r="HC148" s="146"/>
      <c r="HD148" s="146"/>
      <c r="HE148" s="146"/>
      <c r="HF148" s="146"/>
      <c r="HG148" s="146"/>
      <c r="HH148" s="146"/>
      <c r="HI148" s="146"/>
      <c r="HJ148" s="146"/>
      <c r="HK148" s="146"/>
      <c r="HL148" s="146"/>
      <c r="HM148" s="146"/>
      <c r="HN148" s="146"/>
      <c r="HO148" s="146"/>
      <c r="HP148" s="146"/>
      <c r="HQ148" s="146"/>
      <c r="HR148" s="146"/>
      <c r="HS148" s="146"/>
      <c r="HT148" s="146"/>
      <c r="HU148" s="146"/>
      <c r="HV148" s="146"/>
      <c r="HW148" s="146"/>
      <c r="HX148" s="146"/>
      <c r="HY148" s="146"/>
      <c r="HZ148" s="146"/>
      <c r="IA148" s="146"/>
      <c r="IB148" s="146"/>
      <c r="IC148" s="146"/>
      <c r="ID148" s="146"/>
      <c r="IE148" s="146"/>
      <c r="IF148" s="146"/>
      <c r="IG148" s="146"/>
      <c r="IH148" s="146"/>
      <c r="II148" s="146"/>
      <c r="IJ148" s="146"/>
      <c r="IK148" s="146"/>
      <c r="IL148" s="146"/>
      <c r="IM148" s="146"/>
      <c r="IN148" s="146"/>
      <c r="IO148" s="146"/>
      <c r="IP148" s="146"/>
      <c r="IQ148" s="146"/>
      <c r="IR148" s="146"/>
      <c r="IS148" s="146"/>
      <c r="IT148" s="146"/>
      <c r="IU148" s="146"/>
      <c r="IV148" s="146"/>
      <c r="IW148" s="146"/>
      <c r="IX148" s="146"/>
      <c r="IY148" s="146"/>
      <c r="IZ148" s="146"/>
      <c r="JA148" s="146"/>
      <c r="JB148" s="146"/>
      <c r="JC148" s="146"/>
      <c r="JD148" s="146"/>
      <c r="JE148" s="146"/>
      <c r="JF148" s="146"/>
      <c r="JG148" s="146"/>
      <c r="JH148" s="146"/>
      <c r="JI148" s="146"/>
      <c r="JJ148" s="146"/>
      <c r="JK148" s="146"/>
      <c r="JL148" s="146"/>
      <c r="JM148" s="146"/>
      <c r="JN148" s="146"/>
      <c r="JO148" s="146"/>
      <c r="JP148" s="146"/>
      <c r="JQ148" s="146"/>
    </row>
    <row r="149" spans="1:277" ht="20" customHeight="1" x14ac:dyDescent="0.35">
      <c r="A149" s="178">
        <v>58</v>
      </c>
      <c r="B149" s="190" t="s">
        <v>171</v>
      </c>
      <c r="C149" s="220">
        <v>2005</v>
      </c>
      <c r="D149" s="115" t="s">
        <v>104</v>
      </c>
      <c r="E149" s="81">
        <f>SUM(G149+I149+K149+M149+O149+Q149+S149+U149+W149+Y149+AA149+AC149+AE149+AG149)</f>
        <v>0</v>
      </c>
      <c r="F149" s="116">
        <v>159</v>
      </c>
      <c r="G149" s="186"/>
      <c r="H149" s="80">
        <v>166</v>
      </c>
      <c r="I149" s="153"/>
      <c r="J149" s="80"/>
      <c r="K149" s="153"/>
      <c r="L149" s="80"/>
      <c r="M149" s="153"/>
      <c r="N149" s="80"/>
      <c r="O149" s="153"/>
      <c r="P149" s="80"/>
      <c r="Q149" s="66"/>
      <c r="R149" s="80"/>
      <c r="S149" s="66"/>
      <c r="T149" s="80"/>
      <c r="U149" s="66"/>
      <c r="V149" s="80"/>
      <c r="W149" s="153"/>
      <c r="X149" s="80"/>
      <c r="Y149" s="66"/>
      <c r="Z149" s="79"/>
      <c r="AA149" s="66"/>
      <c r="AB149" s="80"/>
      <c r="AC149" s="66"/>
      <c r="AD149" s="80"/>
      <c r="AE149" s="66"/>
      <c r="AF149" s="80"/>
      <c r="AG149" s="6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6"/>
      <c r="BN149" s="146"/>
      <c r="BO149" s="146"/>
      <c r="BP149" s="146"/>
      <c r="BQ149" s="146"/>
      <c r="BR149" s="146"/>
      <c r="BS149" s="146"/>
      <c r="BT149" s="146"/>
      <c r="BU149" s="146"/>
      <c r="BV149" s="146"/>
      <c r="BW149" s="146"/>
      <c r="BX149" s="146"/>
      <c r="BY149" s="146"/>
      <c r="BZ149" s="146"/>
      <c r="CA149" s="146"/>
      <c r="CB149" s="146"/>
      <c r="CC149" s="146"/>
      <c r="CD149" s="146"/>
      <c r="CE149" s="146"/>
      <c r="CF149" s="146"/>
      <c r="CG149" s="146"/>
      <c r="CH149" s="146"/>
      <c r="CI149" s="146"/>
      <c r="CJ149" s="146"/>
      <c r="CK149" s="146"/>
      <c r="CL149" s="146"/>
      <c r="CM149" s="146"/>
      <c r="CN149" s="146"/>
      <c r="CO149" s="146"/>
      <c r="CP149" s="146"/>
      <c r="CQ149" s="146"/>
      <c r="CR149" s="146"/>
      <c r="CS149" s="146"/>
      <c r="CT149" s="146"/>
      <c r="CU149" s="146"/>
      <c r="CV149" s="146"/>
      <c r="CW149" s="146"/>
      <c r="CX149" s="146"/>
      <c r="CY149" s="146"/>
      <c r="CZ149" s="146"/>
      <c r="DA149" s="146"/>
      <c r="DB149" s="146"/>
      <c r="DC149" s="146"/>
      <c r="DD149" s="146"/>
      <c r="DE149" s="146"/>
      <c r="DF149" s="146"/>
      <c r="DG149" s="146"/>
      <c r="DH149" s="146"/>
      <c r="DI149" s="146"/>
      <c r="DJ149" s="146"/>
      <c r="DK149" s="146"/>
      <c r="DL149" s="146"/>
      <c r="DM149" s="146"/>
      <c r="DN149" s="146"/>
      <c r="DO149" s="146"/>
      <c r="DP149" s="146"/>
      <c r="DQ149" s="146"/>
      <c r="DR149" s="146"/>
      <c r="DS149" s="146"/>
      <c r="DT149" s="146"/>
      <c r="DU149" s="146"/>
      <c r="DV149" s="146"/>
      <c r="DW149" s="146"/>
      <c r="DX149" s="146"/>
      <c r="DY149" s="146"/>
      <c r="DZ149" s="146"/>
      <c r="EA149" s="146"/>
      <c r="EB149" s="146"/>
      <c r="EC149" s="146"/>
      <c r="ED149" s="146"/>
      <c r="EE149" s="146"/>
      <c r="EF149" s="146"/>
      <c r="EG149" s="146"/>
      <c r="EH149" s="146"/>
      <c r="EI149" s="146"/>
      <c r="EJ149" s="146"/>
      <c r="EK149" s="146"/>
      <c r="EL149" s="146"/>
      <c r="EM149" s="146"/>
      <c r="EN149" s="146"/>
      <c r="EO149" s="146"/>
      <c r="EP149" s="146"/>
      <c r="EQ149" s="146"/>
      <c r="ER149" s="146"/>
      <c r="ES149" s="146"/>
      <c r="ET149" s="146"/>
      <c r="EU149" s="146"/>
      <c r="EV149" s="146"/>
      <c r="EW149" s="146"/>
      <c r="EX149" s="146"/>
      <c r="EY149" s="146"/>
      <c r="EZ149" s="146"/>
      <c r="FA149" s="146"/>
      <c r="FB149" s="146"/>
      <c r="FC149" s="146"/>
      <c r="FD149" s="146"/>
      <c r="FE149" s="146"/>
      <c r="FF149" s="146"/>
      <c r="FG149" s="146"/>
      <c r="FH149" s="146"/>
      <c r="FI149" s="146"/>
      <c r="FJ149" s="146"/>
      <c r="FK149" s="146"/>
      <c r="FL149" s="146"/>
      <c r="FM149" s="146"/>
      <c r="FN149" s="146"/>
      <c r="FO149" s="146"/>
      <c r="FP149" s="146"/>
      <c r="FQ149" s="146"/>
      <c r="FR149" s="146"/>
      <c r="FS149" s="146"/>
      <c r="FT149" s="146"/>
      <c r="FU149" s="146"/>
      <c r="FV149" s="146"/>
      <c r="FW149" s="146"/>
      <c r="FX149" s="146"/>
      <c r="FY149" s="146"/>
      <c r="FZ149" s="146"/>
      <c r="GA149" s="146"/>
      <c r="GB149" s="146"/>
      <c r="GC149" s="146"/>
      <c r="GD149" s="146"/>
      <c r="GE149" s="146"/>
      <c r="GF149" s="146"/>
      <c r="GG149" s="146"/>
      <c r="GH149" s="146"/>
      <c r="GI149" s="146"/>
      <c r="GJ149" s="146"/>
      <c r="GK149" s="146"/>
      <c r="GL149" s="146"/>
      <c r="GM149" s="146"/>
      <c r="GN149" s="146"/>
      <c r="GO149" s="146"/>
      <c r="GP149" s="146"/>
      <c r="GQ149" s="146"/>
      <c r="GR149" s="146"/>
      <c r="GS149" s="146"/>
      <c r="GT149" s="146"/>
      <c r="GU149" s="146"/>
      <c r="GV149" s="146"/>
      <c r="GW149" s="146"/>
      <c r="GX149" s="146"/>
      <c r="GY149" s="146"/>
      <c r="GZ149" s="146"/>
      <c r="HA149" s="146"/>
      <c r="HB149" s="146"/>
      <c r="HC149" s="146"/>
      <c r="HD149" s="146"/>
      <c r="HE149" s="146"/>
      <c r="HF149" s="146"/>
      <c r="HG149" s="146"/>
      <c r="HH149" s="146"/>
      <c r="HI149" s="146"/>
      <c r="HJ149" s="146"/>
      <c r="HK149" s="146"/>
      <c r="HL149" s="146"/>
      <c r="HM149" s="146"/>
      <c r="HN149" s="146"/>
      <c r="HO149" s="146"/>
      <c r="HP149" s="146"/>
      <c r="HQ149" s="146"/>
      <c r="HR149" s="146"/>
      <c r="HS149" s="146"/>
      <c r="HT149" s="146"/>
      <c r="HU149" s="146"/>
      <c r="HV149" s="146"/>
      <c r="HW149" s="146"/>
      <c r="HX149" s="146"/>
      <c r="HY149" s="146"/>
      <c r="HZ149" s="146"/>
      <c r="IA149" s="146"/>
      <c r="IB149" s="146"/>
      <c r="IC149" s="146"/>
      <c r="ID149" s="146"/>
      <c r="IE149" s="146"/>
      <c r="IF149" s="146"/>
      <c r="IG149" s="146"/>
      <c r="IH149" s="146"/>
      <c r="II149" s="146"/>
      <c r="IJ149" s="146"/>
      <c r="IK149" s="146"/>
      <c r="IL149" s="146"/>
      <c r="IM149" s="146"/>
      <c r="IN149" s="146"/>
      <c r="IO149" s="146"/>
      <c r="IP149" s="146"/>
      <c r="IQ149" s="146"/>
      <c r="IR149" s="146"/>
      <c r="IS149" s="146"/>
      <c r="IT149" s="146"/>
      <c r="IU149" s="146"/>
      <c r="IV149" s="146"/>
      <c r="IW149" s="146"/>
      <c r="IX149" s="146"/>
      <c r="IY149" s="146"/>
      <c r="IZ149" s="146"/>
      <c r="JA149" s="146"/>
      <c r="JB149" s="146"/>
      <c r="JC149" s="146"/>
      <c r="JD149" s="146"/>
      <c r="JE149" s="146"/>
      <c r="JF149" s="146"/>
      <c r="JG149" s="146"/>
      <c r="JH149" s="146"/>
      <c r="JI149" s="146"/>
      <c r="JJ149" s="146"/>
      <c r="JK149" s="146"/>
      <c r="JL149" s="146"/>
      <c r="JM149" s="146"/>
      <c r="JN149" s="146"/>
      <c r="JO149" s="146"/>
      <c r="JP149" s="146"/>
      <c r="JQ149" s="146"/>
    </row>
    <row r="150" spans="1:277" ht="20" customHeight="1" x14ac:dyDescent="0.35">
      <c r="A150" s="178">
        <v>58</v>
      </c>
      <c r="B150" s="190" t="s">
        <v>176</v>
      </c>
      <c r="C150" s="220">
        <v>2005</v>
      </c>
      <c r="D150" s="115" t="s">
        <v>142</v>
      </c>
      <c r="E150" s="81">
        <f>SUM(G150+I150+K150+M150+O150+Q150+S150+U150+W150+Y150+AA150+AC150+AE150+AG150)</f>
        <v>0</v>
      </c>
      <c r="F150" s="116">
        <v>147</v>
      </c>
      <c r="G150" s="186"/>
      <c r="H150" s="80"/>
      <c r="I150" s="153"/>
      <c r="J150" s="80"/>
      <c r="K150" s="153"/>
      <c r="L150" s="80"/>
      <c r="M150" s="153"/>
      <c r="N150" s="80"/>
      <c r="O150" s="153"/>
      <c r="P150" s="80"/>
      <c r="Q150" s="66"/>
      <c r="R150" s="80"/>
      <c r="S150" s="66"/>
      <c r="T150" s="80"/>
      <c r="U150" s="66"/>
      <c r="V150" s="80"/>
      <c r="W150" s="153"/>
      <c r="X150" s="80"/>
      <c r="Y150" s="66"/>
      <c r="Z150" s="79"/>
      <c r="AA150" s="66"/>
      <c r="AB150" s="80"/>
      <c r="AC150" s="66"/>
      <c r="AD150" s="80"/>
      <c r="AE150" s="66"/>
      <c r="AF150" s="80"/>
      <c r="AG150" s="6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BO150" s="146"/>
      <c r="BP150" s="146"/>
      <c r="BQ150" s="146"/>
      <c r="BR150" s="146"/>
      <c r="BS150" s="146"/>
      <c r="BT150" s="146"/>
      <c r="BU150" s="146"/>
      <c r="BV150" s="146"/>
      <c r="BW150" s="146"/>
      <c r="BX150" s="146"/>
      <c r="BY150" s="146"/>
      <c r="BZ150" s="146"/>
      <c r="CA150" s="146"/>
      <c r="CB150" s="146"/>
      <c r="CC150" s="146"/>
      <c r="CD150" s="146"/>
      <c r="CE150" s="146"/>
      <c r="CF150" s="146"/>
      <c r="CG150" s="146"/>
      <c r="CH150" s="146"/>
      <c r="CI150" s="146"/>
      <c r="CJ150" s="146"/>
      <c r="CK150" s="146"/>
      <c r="CL150" s="146"/>
      <c r="CM150" s="146"/>
      <c r="CN150" s="146"/>
      <c r="CO150" s="146"/>
      <c r="CP150" s="146"/>
      <c r="CQ150" s="146"/>
      <c r="CR150" s="146"/>
      <c r="CS150" s="146"/>
      <c r="CT150" s="146"/>
      <c r="CU150" s="146"/>
      <c r="CV150" s="146"/>
      <c r="CW150" s="146"/>
      <c r="CX150" s="146"/>
      <c r="CY150" s="146"/>
      <c r="CZ150" s="146"/>
      <c r="DA150" s="146"/>
      <c r="DB150" s="146"/>
      <c r="DC150" s="146"/>
      <c r="DD150" s="146"/>
      <c r="DE150" s="146"/>
      <c r="DF150" s="146"/>
      <c r="DG150" s="146"/>
      <c r="DH150" s="146"/>
      <c r="DI150" s="146"/>
      <c r="DJ150" s="146"/>
      <c r="DK150" s="146"/>
      <c r="DL150" s="146"/>
      <c r="DM150" s="146"/>
      <c r="DN150" s="146"/>
      <c r="DO150" s="146"/>
      <c r="DP150" s="146"/>
      <c r="DQ150" s="146"/>
      <c r="DR150" s="146"/>
      <c r="DS150" s="146"/>
      <c r="DT150" s="146"/>
      <c r="DU150" s="146"/>
      <c r="DV150" s="146"/>
      <c r="DW150" s="146"/>
      <c r="DX150" s="146"/>
      <c r="DY150" s="146"/>
      <c r="DZ150" s="146"/>
      <c r="EA150" s="146"/>
      <c r="EB150" s="146"/>
      <c r="EC150" s="146"/>
      <c r="ED150" s="146"/>
      <c r="EE150" s="146"/>
      <c r="EF150" s="146"/>
      <c r="EG150" s="146"/>
      <c r="EH150" s="146"/>
      <c r="EI150" s="146"/>
      <c r="EJ150" s="146"/>
      <c r="EK150" s="146"/>
      <c r="EL150" s="146"/>
      <c r="EM150" s="146"/>
      <c r="EN150" s="146"/>
      <c r="EO150" s="146"/>
      <c r="EP150" s="146"/>
      <c r="EQ150" s="146"/>
      <c r="ER150" s="146"/>
      <c r="ES150" s="146"/>
      <c r="ET150" s="146"/>
      <c r="EU150" s="146"/>
      <c r="EV150" s="146"/>
      <c r="EW150" s="146"/>
      <c r="EX150" s="146"/>
      <c r="EY150" s="146"/>
      <c r="EZ150" s="146"/>
      <c r="FA150" s="146"/>
      <c r="FB150" s="146"/>
      <c r="FC150" s="146"/>
      <c r="FD150" s="146"/>
      <c r="FE150" s="146"/>
      <c r="FF150" s="146"/>
      <c r="FG150" s="146"/>
      <c r="FH150" s="146"/>
      <c r="FI150" s="146"/>
      <c r="FJ150" s="146"/>
      <c r="FK150" s="146"/>
      <c r="FL150" s="146"/>
      <c r="FM150" s="146"/>
      <c r="FN150" s="146"/>
      <c r="FO150" s="146"/>
      <c r="FP150" s="146"/>
      <c r="FQ150" s="146"/>
      <c r="FR150" s="146"/>
      <c r="FS150" s="146"/>
      <c r="FT150" s="146"/>
      <c r="FU150" s="146"/>
      <c r="FV150" s="146"/>
      <c r="FW150" s="146"/>
      <c r="FX150" s="146"/>
      <c r="FY150" s="146"/>
      <c r="FZ150" s="146"/>
      <c r="GA150" s="146"/>
      <c r="GB150" s="146"/>
      <c r="GC150" s="146"/>
      <c r="GD150" s="146"/>
      <c r="GE150" s="146"/>
      <c r="GF150" s="146"/>
      <c r="GG150" s="146"/>
      <c r="GH150" s="146"/>
      <c r="GI150" s="146"/>
      <c r="GJ150" s="146"/>
      <c r="GK150" s="146"/>
      <c r="GL150" s="146"/>
      <c r="GM150" s="146"/>
      <c r="GN150" s="146"/>
      <c r="GO150" s="146"/>
      <c r="GP150" s="146"/>
      <c r="GQ150" s="146"/>
      <c r="GR150" s="146"/>
      <c r="GS150" s="146"/>
      <c r="GT150" s="146"/>
      <c r="GU150" s="146"/>
      <c r="GV150" s="146"/>
      <c r="GW150" s="146"/>
      <c r="GX150" s="146"/>
      <c r="GY150" s="146"/>
      <c r="GZ150" s="146"/>
      <c r="HA150" s="146"/>
      <c r="HB150" s="146"/>
      <c r="HC150" s="146"/>
      <c r="HD150" s="146"/>
      <c r="HE150" s="146"/>
      <c r="HF150" s="146"/>
      <c r="HG150" s="146"/>
      <c r="HH150" s="146"/>
      <c r="HI150" s="146"/>
      <c r="HJ150" s="146"/>
      <c r="HK150" s="146"/>
      <c r="HL150" s="146"/>
      <c r="HM150" s="146"/>
      <c r="HN150" s="146"/>
      <c r="HO150" s="146"/>
      <c r="HP150" s="146"/>
      <c r="HQ150" s="146"/>
      <c r="HR150" s="146"/>
      <c r="HS150" s="146"/>
      <c r="HT150" s="146"/>
      <c r="HU150" s="146"/>
      <c r="HV150" s="146"/>
      <c r="HW150" s="146"/>
      <c r="HX150" s="146"/>
      <c r="HY150" s="146"/>
      <c r="HZ150" s="146"/>
      <c r="IA150" s="146"/>
      <c r="IB150" s="146"/>
      <c r="IC150" s="146"/>
      <c r="ID150" s="146"/>
      <c r="IE150" s="146"/>
      <c r="IF150" s="146"/>
      <c r="IG150" s="146"/>
      <c r="IH150" s="146"/>
      <c r="II150" s="146"/>
      <c r="IJ150" s="146"/>
      <c r="IK150" s="146"/>
      <c r="IL150" s="146"/>
      <c r="IM150" s="146"/>
      <c r="IN150" s="146"/>
      <c r="IO150" s="146"/>
      <c r="IP150" s="146"/>
      <c r="IQ150" s="146"/>
      <c r="IR150" s="146"/>
      <c r="IS150" s="146"/>
      <c r="IT150" s="146"/>
      <c r="IU150" s="146"/>
      <c r="IV150" s="146"/>
      <c r="IW150" s="146"/>
      <c r="IX150" s="146"/>
      <c r="IY150" s="146"/>
      <c r="IZ150" s="146"/>
      <c r="JA150" s="146"/>
      <c r="JB150" s="146"/>
      <c r="JC150" s="146"/>
      <c r="JD150" s="146"/>
      <c r="JE150" s="146"/>
      <c r="JF150" s="146"/>
      <c r="JG150" s="146"/>
      <c r="JH150" s="146"/>
      <c r="JI150" s="146"/>
      <c r="JJ150" s="146"/>
      <c r="JK150" s="146"/>
      <c r="JL150" s="146"/>
      <c r="JM150" s="146"/>
      <c r="JN150" s="146"/>
      <c r="JO150" s="146"/>
      <c r="JP150" s="146"/>
      <c r="JQ150" s="146"/>
    </row>
    <row r="151" spans="1:277" ht="20" customHeight="1" x14ac:dyDescent="0.35">
      <c r="A151" s="178">
        <v>58</v>
      </c>
      <c r="B151" s="190" t="s">
        <v>169</v>
      </c>
      <c r="C151" s="220">
        <v>2004</v>
      </c>
      <c r="D151" s="115" t="s">
        <v>104</v>
      </c>
      <c r="E151" s="81">
        <f>SUM(G151+I151+K151+M151+O151+Q151+S151+U151+W151+Y151+AA151+AC151+AE151+AG151)</f>
        <v>0</v>
      </c>
      <c r="F151" s="116">
        <v>154</v>
      </c>
      <c r="G151" s="186"/>
      <c r="H151" s="80">
        <v>155</v>
      </c>
      <c r="I151" s="153"/>
      <c r="J151" s="80"/>
      <c r="K151" s="153"/>
      <c r="L151" s="80"/>
      <c r="M151" s="153"/>
      <c r="N151" s="80"/>
      <c r="O151" s="153"/>
      <c r="P151" s="80"/>
      <c r="Q151" s="66"/>
      <c r="R151" s="80"/>
      <c r="S151" s="66"/>
      <c r="T151" s="80"/>
      <c r="U151" s="66"/>
      <c r="V151" s="80"/>
      <c r="W151" s="153"/>
      <c r="X151" s="80"/>
      <c r="Y151" s="66"/>
      <c r="Z151" s="79"/>
      <c r="AA151" s="66"/>
      <c r="AB151" s="80"/>
      <c r="AC151" s="66"/>
      <c r="AD151" s="80"/>
      <c r="AE151" s="66"/>
      <c r="AF151" s="80"/>
      <c r="AG151" s="6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6"/>
      <c r="BR151" s="146"/>
      <c r="BS151" s="146"/>
      <c r="BT151" s="146"/>
      <c r="BU151" s="146"/>
      <c r="BV151" s="146"/>
      <c r="BW151" s="146"/>
      <c r="BX151" s="146"/>
      <c r="BY151" s="146"/>
      <c r="BZ151" s="146"/>
      <c r="CA151" s="146"/>
      <c r="CB151" s="146"/>
      <c r="CC151" s="146"/>
      <c r="CD151" s="146"/>
      <c r="CE151" s="146"/>
      <c r="CF151" s="146"/>
      <c r="CG151" s="146"/>
      <c r="CH151" s="146"/>
      <c r="CI151" s="146"/>
      <c r="CJ151" s="146"/>
      <c r="CK151" s="146"/>
      <c r="CL151" s="146"/>
      <c r="CM151" s="146"/>
      <c r="CN151" s="146"/>
      <c r="CO151" s="146"/>
      <c r="CP151" s="146"/>
      <c r="CQ151" s="146"/>
      <c r="CR151" s="146"/>
      <c r="CS151" s="146"/>
      <c r="CT151" s="146"/>
      <c r="CU151" s="146"/>
      <c r="CV151" s="146"/>
      <c r="CW151" s="146"/>
      <c r="CX151" s="146"/>
      <c r="CY151" s="146"/>
      <c r="CZ151" s="146"/>
      <c r="DA151" s="146"/>
      <c r="DB151" s="146"/>
      <c r="DC151" s="146"/>
      <c r="DD151" s="146"/>
      <c r="DE151" s="146"/>
      <c r="DF151" s="146"/>
      <c r="DG151" s="146"/>
      <c r="DH151" s="146"/>
      <c r="DI151" s="146"/>
      <c r="DJ151" s="146"/>
      <c r="DK151" s="146"/>
      <c r="DL151" s="146"/>
      <c r="DM151" s="146"/>
      <c r="DN151" s="146"/>
      <c r="DO151" s="146"/>
      <c r="DP151" s="146"/>
      <c r="DQ151" s="146"/>
      <c r="DR151" s="146"/>
      <c r="DS151" s="146"/>
      <c r="DT151" s="146"/>
      <c r="DU151" s="146"/>
      <c r="DV151" s="146"/>
      <c r="DW151" s="146"/>
      <c r="DX151" s="146"/>
      <c r="DY151" s="146"/>
      <c r="DZ151" s="146"/>
      <c r="EA151" s="146"/>
      <c r="EB151" s="146"/>
      <c r="EC151" s="146"/>
      <c r="ED151" s="146"/>
      <c r="EE151" s="146"/>
      <c r="EF151" s="146"/>
      <c r="EG151" s="146"/>
      <c r="EH151" s="146"/>
      <c r="EI151" s="146"/>
      <c r="EJ151" s="146"/>
      <c r="EK151" s="146"/>
      <c r="EL151" s="146"/>
      <c r="EM151" s="146"/>
      <c r="EN151" s="146"/>
      <c r="EO151" s="146"/>
      <c r="EP151" s="146"/>
      <c r="EQ151" s="146"/>
      <c r="ER151" s="146"/>
      <c r="ES151" s="146"/>
      <c r="ET151" s="146"/>
      <c r="EU151" s="146"/>
      <c r="EV151" s="146"/>
      <c r="EW151" s="146"/>
      <c r="EX151" s="146"/>
      <c r="EY151" s="146"/>
      <c r="EZ151" s="146"/>
      <c r="FA151" s="146"/>
      <c r="FB151" s="146"/>
      <c r="FC151" s="146"/>
      <c r="FD151" s="146"/>
      <c r="FE151" s="146"/>
      <c r="FF151" s="146"/>
      <c r="FG151" s="146"/>
      <c r="FH151" s="146"/>
      <c r="FI151" s="146"/>
      <c r="FJ151" s="146"/>
      <c r="FK151" s="146"/>
      <c r="FL151" s="146"/>
      <c r="FM151" s="146"/>
      <c r="FN151" s="146"/>
      <c r="FO151" s="146"/>
      <c r="FP151" s="146"/>
      <c r="FQ151" s="146"/>
      <c r="FR151" s="146"/>
      <c r="FS151" s="146"/>
      <c r="FT151" s="146"/>
      <c r="FU151" s="146"/>
      <c r="FV151" s="146"/>
      <c r="FW151" s="146"/>
      <c r="FX151" s="146"/>
      <c r="FY151" s="146"/>
      <c r="FZ151" s="146"/>
      <c r="GA151" s="146"/>
      <c r="GB151" s="146"/>
      <c r="GC151" s="146"/>
      <c r="GD151" s="146"/>
      <c r="GE151" s="146"/>
      <c r="GF151" s="146"/>
      <c r="GG151" s="146"/>
      <c r="GH151" s="146"/>
      <c r="GI151" s="146"/>
      <c r="GJ151" s="146"/>
      <c r="GK151" s="146"/>
      <c r="GL151" s="146"/>
      <c r="GM151" s="146"/>
      <c r="GN151" s="146"/>
      <c r="GO151" s="146"/>
      <c r="GP151" s="146"/>
      <c r="GQ151" s="146"/>
      <c r="GR151" s="146"/>
      <c r="GS151" s="146"/>
      <c r="GT151" s="146"/>
      <c r="GU151" s="146"/>
      <c r="GV151" s="146"/>
      <c r="GW151" s="146"/>
      <c r="GX151" s="146"/>
      <c r="GY151" s="146"/>
      <c r="GZ151" s="146"/>
      <c r="HA151" s="146"/>
      <c r="HB151" s="146"/>
      <c r="HC151" s="146"/>
      <c r="HD151" s="146"/>
      <c r="HE151" s="146"/>
      <c r="HF151" s="146"/>
      <c r="HG151" s="146"/>
      <c r="HH151" s="146"/>
      <c r="HI151" s="146"/>
      <c r="HJ151" s="146"/>
      <c r="HK151" s="146"/>
      <c r="HL151" s="146"/>
      <c r="HM151" s="146"/>
      <c r="HN151" s="146"/>
      <c r="HO151" s="146"/>
      <c r="HP151" s="146"/>
      <c r="HQ151" s="146"/>
      <c r="HR151" s="146"/>
      <c r="HS151" s="146"/>
      <c r="HT151" s="146"/>
      <c r="HU151" s="146"/>
      <c r="HV151" s="146"/>
      <c r="HW151" s="146"/>
      <c r="HX151" s="146"/>
      <c r="HY151" s="146"/>
      <c r="HZ151" s="146"/>
      <c r="IA151" s="146"/>
      <c r="IB151" s="146"/>
      <c r="IC151" s="146"/>
      <c r="ID151" s="146"/>
      <c r="IE151" s="146"/>
      <c r="IF151" s="146"/>
      <c r="IG151" s="146"/>
      <c r="IH151" s="146"/>
      <c r="II151" s="146"/>
      <c r="IJ151" s="146"/>
      <c r="IK151" s="146"/>
      <c r="IL151" s="146"/>
      <c r="IM151" s="146"/>
      <c r="IN151" s="146"/>
      <c r="IO151" s="146"/>
      <c r="IP151" s="146"/>
      <c r="IQ151" s="146"/>
      <c r="IR151" s="146"/>
      <c r="IS151" s="146"/>
      <c r="IT151" s="146"/>
      <c r="IU151" s="146"/>
      <c r="IV151" s="146"/>
      <c r="IW151" s="146"/>
      <c r="IX151" s="146"/>
      <c r="IY151" s="146"/>
      <c r="IZ151" s="146"/>
      <c r="JA151" s="146"/>
      <c r="JB151" s="146"/>
      <c r="JC151" s="146"/>
      <c r="JD151" s="146"/>
      <c r="JE151" s="146"/>
      <c r="JF151" s="146"/>
      <c r="JG151" s="146"/>
      <c r="JH151" s="146"/>
      <c r="JI151" s="146"/>
      <c r="JJ151" s="146"/>
      <c r="JK151" s="146"/>
      <c r="JL151" s="146"/>
      <c r="JM151" s="146"/>
      <c r="JN151" s="146"/>
      <c r="JO151" s="146"/>
      <c r="JP151" s="146"/>
      <c r="JQ151" s="146"/>
    </row>
    <row r="152" spans="1:277" ht="20" customHeight="1" x14ac:dyDescent="0.35">
      <c r="A152" s="178">
        <v>58</v>
      </c>
      <c r="B152" s="190" t="s">
        <v>502</v>
      </c>
      <c r="C152" s="220">
        <v>2004</v>
      </c>
      <c r="D152" s="115" t="s">
        <v>13</v>
      </c>
      <c r="E152" s="81">
        <f>SUM(G152+I152+K152+M152+O152+Q152+S152+U152+W152+Y152+AA152+AC152+AE152+AG152)</f>
        <v>0</v>
      </c>
      <c r="F152" s="116"/>
      <c r="G152" s="186"/>
      <c r="H152" s="116"/>
      <c r="I152" s="186"/>
      <c r="J152" s="116"/>
      <c r="K152" s="186"/>
      <c r="L152" s="116"/>
      <c r="M152" s="186"/>
      <c r="N152" s="116"/>
      <c r="O152" s="186"/>
      <c r="P152" s="116"/>
      <c r="Q152" s="119"/>
      <c r="R152" s="116"/>
      <c r="S152" s="119"/>
      <c r="T152" s="116"/>
      <c r="U152" s="119"/>
      <c r="V152" s="116"/>
      <c r="W152" s="186"/>
      <c r="X152" s="80">
        <v>82</v>
      </c>
      <c r="Y152" s="66"/>
      <c r="Z152" s="79"/>
      <c r="AA152" s="66"/>
      <c r="AB152" s="80"/>
      <c r="AC152" s="66"/>
      <c r="AD152" s="80"/>
      <c r="AE152" s="66"/>
      <c r="AF152" s="80"/>
      <c r="AG152" s="6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  <c r="BP152" s="146"/>
      <c r="BQ152" s="146"/>
      <c r="BR152" s="146"/>
      <c r="BS152" s="146"/>
      <c r="BT152" s="146"/>
      <c r="BU152" s="146"/>
      <c r="BV152" s="146"/>
      <c r="BW152" s="146"/>
      <c r="BX152" s="146"/>
      <c r="BY152" s="146"/>
      <c r="BZ152" s="146"/>
      <c r="CA152" s="146"/>
      <c r="CB152" s="146"/>
      <c r="CC152" s="146"/>
      <c r="CD152" s="146"/>
      <c r="CE152" s="146"/>
      <c r="CF152" s="146"/>
      <c r="CG152" s="146"/>
      <c r="CH152" s="146"/>
      <c r="CI152" s="146"/>
      <c r="CJ152" s="146"/>
      <c r="CK152" s="146"/>
      <c r="CL152" s="146"/>
      <c r="CM152" s="146"/>
      <c r="CN152" s="146"/>
      <c r="CO152" s="146"/>
      <c r="CP152" s="146"/>
      <c r="CQ152" s="146"/>
      <c r="CR152" s="146"/>
      <c r="CS152" s="146"/>
      <c r="CT152" s="146"/>
      <c r="CU152" s="146"/>
      <c r="CV152" s="146"/>
      <c r="CW152" s="146"/>
      <c r="CX152" s="146"/>
      <c r="CY152" s="146"/>
      <c r="CZ152" s="146"/>
      <c r="DA152" s="146"/>
      <c r="DB152" s="146"/>
      <c r="DC152" s="146"/>
      <c r="DD152" s="146"/>
      <c r="DE152" s="146"/>
      <c r="DF152" s="146"/>
      <c r="DG152" s="146"/>
      <c r="DH152" s="146"/>
      <c r="DI152" s="146"/>
      <c r="DJ152" s="146"/>
      <c r="DK152" s="146"/>
      <c r="DL152" s="146"/>
      <c r="DM152" s="146"/>
      <c r="DN152" s="146"/>
      <c r="DO152" s="146"/>
      <c r="DP152" s="146"/>
      <c r="DQ152" s="146"/>
      <c r="DR152" s="146"/>
      <c r="DS152" s="146"/>
      <c r="DT152" s="146"/>
      <c r="DU152" s="146"/>
      <c r="DV152" s="146"/>
      <c r="DW152" s="146"/>
      <c r="DX152" s="146"/>
      <c r="DY152" s="146"/>
      <c r="DZ152" s="146"/>
      <c r="EA152" s="146"/>
      <c r="EB152" s="146"/>
      <c r="EC152" s="146"/>
      <c r="ED152" s="146"/>
      <c r="EE152" s="146"/>
      <c r="EF152" s="146"/>
      <c r="EG152" s="146"/>
      <c r="EH152" s="146"/>
      <c r="EI152" s="146"/>
      <c r="EJ152" s="146"/>
      <c r="EK152" s="146"/>
      <c r="EL152" s="146"/>
      <c r="EM152" s="146"/>
      <c r="EN152" s="146"/>
      <c r="EO152" s="146"/>
      <c r="EP152" s="146"/>
      <c r="EQ152" s="146"/>
      <c r="ER152" s="146"/>
      <c r="ES152" s="146"/>
      <c r="ET152" s="146"/>
      <c r="EU152" s="146"/>
      <c r="EV152" s="146"/>
      <c r="EW152" s="146"/>
      <c r="EX152" s="146"/>
      <c r="EY152" s="146"/>
      <c r="EZ152" s="146"/>
      <c r="FA152" s="146"/>
      <c r="FB152" s="146"/>
      <c r="FC152" s="146"/>
      <c r="FD152" s="146"/>
      <c r="FE152" s="146"/>
      <c r="FF152" s="146"/>
      <c r="FG152" s="146"/>
      <c r="FH152" s="146"/>
      <c r="FI152" s="146"/>
      <c r="FJ152" s="146"/>
      <c r="FK152" s="146"/>
      <c r="FL152" s="146"/>
      <c r="FM152" s="146"/>
      <c r="FN152" s="146"/>
      <c r="FO152" s="146"/>
      <c r="FP152" s="146"/>
      <c r="FQ152" s="146"/>
      <c r="FR152" s="146"/>
      <c r="FS152" s="146"/>
      <c r="FT152" s="146"/>
      <c r="FU152" s="146"/>
      <c r="FV152" s="146"/>
      <c r="FW152" s="146"/>
      <c r="FX152" s="146"/>
      <c r="FY152" s="146"/>
      <c r="FZ152" s="146"/>
      <c r="GA152" s="146"/>
      <c r="GB152" s="146"/>
      <c r="GC152" s="146"/>
      <c r="GD152" s="146"/>
      <c r="GE152" s="146"/>
      <c r="GF152" s="146"/>
      <c r="GG152" s="146"/>
      <c r="GH152" s="146"/>
      <c r="GI152" s="146"/>
      <c r="GJ152" s="146"/>
      <c r="GK152" s="146"/>
      <c r="GL152" s="146"/>
      <c r="GM152" s="146"/>
      <c r="GN152" s="146"/>
      <c r="GO152" s="146"/>
      <c r="GP152" s="146"/>
      <c r="GQ152" s="146"/>
      <c r="GR152" s="146"/>
      <c r="GS152" s="146"/>
      <c r="GT152" s="146"/>
      <c r="GU152" s="146"/>
      <c r="GV152" s="146"/>
      <c r="GW152" s="146"/>
      <c r="GX152" s="146"/>
      <c r="GY152" s="146"/>
      <c r="GZ152" s="146"/>
      <c r="HA152" s="146"/>
      <c r="HB152" s="146"/>
      <c r="HC152" s="146"/>
      <c r="HD152" s="146"/>
      <c r="HE152" s="146"/>
      <c r="HF152" s="146"/>
      <c r="HG152" s="146"/>
      <c r="HH152" s="146"/>
      <c r="HI152" s="146"/>
      <c r="HJ152" s="146"/>
      <c r="HK152" s="146"/>
      <c r="HL152" s="146"/>
      <c r="HM152" s="146"/>
      <c r="HN152" s="146"/>
      <c r="HO152" s="146"/>
      <c r="HP152" s="146"/>
      <c r="HQ152" s="146"/>
      <c r="HR152" s="146"/>
      <c r="HS152" s="146"/>
      <c r="HT152" s="146"/>
      <c r="HU152" s="146"/>
      <c r="HV152" s="146"/>
      <c r="HW152" s="146"/>
      <c r="HX152" s="146"/>
      <c r="HY152" s="146"/>
      <c r="HZ152" s="146"/>
      <c r="IA152" s="146"/>
      <c r="IB152" s="146"/>
      <c r="IC152" s="146"/>
      <c r="ID152" s="146"/>
      <c r="IE152" s="146"/>
      <c r="IF152" s="146"/>
      <c r="IG152" s="146"/>
      <c r="IH152" s="146"/>
      <c r="II152" s="146"/>
      <c r="IJ152" s="146"/>
      <c r="IK152" s="146"/>
      <c r="IL152" s="146"/>
      <c r="IM152" s="146"/>
      <c r="IN152" s="146"/>
      <c r="IO152" s="146"/>
      <c r="IP152" s="146"/>
      <c r="IQ152" s="146"/>
      <c r="IR152" s="146"/>
      <c r="IS152" s="146"/>
      <c r="IT152" s="146"/>
      <c r="IU152" s="146"/>
      <c r="IV152" s="146"/>
      <c r="IW152" s="146"/>
      <c r="IX152" s="146"/>
      <c r="IY152" s="146"/>
      <c r="IZ152" s="146"/>
      <c r="JA152" s="146"/>
      <c r="JB152" s="146"/>
      <c r="JC152" s="146"/>
      <c r="JD152" s="146"/>
      <c r="JE152" s="146"/>
      <c r="JF152" s="146"/>
      <c r="JG152" s="146"/>
      <c r="JH152" s="146"/>
      <c r="JI152" s="146"/>
      <c r="JJ152" s="146"/>
      <c r="JK152" s="146"/>
      <c r="JL152" s="146"/>
      <c r="JM152" s="146"/>
      <c r="JN152" s="146"/>
      <c r="JO152" s="146"/>
      <c r="JP152" s="146"/>
      <c r="JQ152" s="146"/>
    </row>
    <row r="153" spans="1:277" ht="20" customHeight="1" x14ac:dyDescent="0.35">
      <c r="A153" s="178">
        <v>58</v>
      </c>
      <c r="B153" s="179" t="s">
        <v>418</v>
      </c>
      <c r="C153" s="180">
        <v>2003</v>
      </c>
      <c r="D153" s="115" t="s">
        <v>42</v>
      </c>
      <c r="E153" s="81">
        <f>SUM(G153+I153+K153+M153+O153+Q153+S153+U153+W153+Y153+AA153+AC153+AE153+AG153)</f>
        <v>0</v>
      </c>
      <c r="F153" s="116"/>
      <c r="G153" s="186"/>
      <c r="H153" s="116"/>
      <c r="I153" s="186"/>
      <c r="J153" s="116"/>
      <c r="K153" s="186"/>
      <c r="L153" s="116"/>
      <c r="M153" s="186"/>
      <c r="N153" s="116">
        <v>80</v>
      </c>
      <c r="O153" s="186"/>
      <c r="P153" s="116"/>
      <c r="Q153" s="119"/>
      <c r="R153" s="116"/>
      <c r="S153" s="119"/>
      <c r="T153" s="116"/>
      <c r="U153" s="119"/>
      <c r="V153" s="116"/>
      <c r="W153" s="186"/>
      <c r="X153" s="80"/>
      <c r="Y153" s="66"/>
      <c r="Z153" s="79"/>
      <c r="AA153" s="66"/>
      <c r="AB153" s="80"/>
      <c r="AC153" s="66"/>
      <c r="AD153" s="80"/>
      <c r="AE153" s="66"/>
      <c r="AF153" s="80"/>
      <c r="AG153" s="66"/>
    </row>
    <row r="154" spans="1:277" ht="20" customHeight="1" x14ac:dyDescent="0.35">
      <c r="A154" s="178">
        <v>58</v>
      </c>
      <c r="B154" s="190" t="s">
        <v>435</v>
      </c>
      <c r="C154" s="220">
        <v>2004</v>
      </c>
      <c r="D154" s="115" t="s">
        <v>48</v>
      </c>
      <c r="E154" s="81">
        <f>SUM(G154+I154+K154+M154+O154+Q154+S154+U154+W154+Y154+AA154+AC154+AE154+AG154)</f>
        <v>0</v>
      </c>
      <c r="F154" s="116"/>
      <c r="G154" s="186"/>
      <c r="H154" s="116"/>
      <c r="I154" s="186"/>
      <c r="J154" s="116"/>
      <c r="K154" s="186"/>
      <c r="L154" s="116"/>
      <c r="M154" s="186"/>
      <c r="N154" s="116"/>
      <c r="O154" s="186"/>
      <c r="P154" s="116">
        <v>89</v>
      </c>
      <c r="Q154" s="66"/>
      <c r="R154" s="116"/>
      <c r="S154" s="66"/>
      <c r="T154" s="116"/>
      <c r="U154" s="66"/>
      <c r="V154" s="116"/>
      <c r="W154" s="186"/>
      <c r="X154" s="80"/>
      <c r="Y154" s="66"/>
      <c r="Z154" s="79"/>
      <c r="AA154" s="66"/>
      <c r="AB154" s="80"/>
      <c r="AC154" s="66"/>
      <c r="AD154" s="80"/>
      <c r="AE154" s="66"/>
      <c r="AF154" s="80"/>
      <c r="AG154" s="6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  <c r="BU154" s="146"/>
      <c r="BV154" s="146"/>
      <c r="BW154" s="146"/>
      <c r="BX154" s="146"/>
      <c r="BY154" s="146"/>
      <c r="BZ154" s="146"/>
      <c r="CA154" s="146"/>
      <c r="CB154" s="146"/>
      <c r="CC154" s="146"/>
      <c r="CD154" s="146"/>
      <c r="CE154" s="146"/>
      <c r="CF154" s="146"/>
      <c r="CG154" s="146"/>
      <c r="CH154" s="146"/>
      <c r="CI154" s="146"/>
      <c r="CJ154" s="146"/>
      <c r="CK154" s="146"/>
      <c r="CL154" s="146"/>
      <c r="CM154" s="146"/>
      <c r="CN154" s="146"/>
      <c r="CO154" s="146"/>
      <c r="CP154" s="146"/>
      <c r="CQ154" s="146"/>
      <c r="CR154" s="146"/>
      <c r="CS154" s="146"/>
      <c r="CT154" s="146"/>
      <c r="CU154" s="146"/>
      <c r="CV154" s="146"/>
      <c r="CW154" s="146"/>
      <c r="CX154" s="146"/>
      <c r="CY154" s="146"/>
      <c r="CZ154" s="146"/>
      <c r="DA154" s="146"/>
      <c r="DB154" s="146"/>
      <c r="DC154" s="146"/>
      <c r="DD154" s="146"/>
      <c r="DE154" s="146"/>
      <c r="DF154" s="146"/>
      <c r="DG154" s="146"/>
      <c r="DH154" s="146"/>
      <c r="DI154" s="146"/>
      <c r="DJ154" s="146"/>
      <c r="DK154" s="146"/>
      <c r="DL154" s="146"/>
      <c r="DM154" s="146"/>
      <c r="DN154" s="146"/>
      <c r="DO154" s="146"/>
      <c r="DP154" s="146"/>
      <c r="DQ154" s="146"/>
      <c r="DR154" s="146"/>
      <c r="DS154" s="146"/>
      <c r="DT154" s="146"/>
      <c r="DU154" s="146"/>
      <c r="DV154" s="146"/>
      <c r="DW154" s="146"/>
      <c r="DX154" s="146"/>
      <c r="DY154" s="146"/>
      <c r="DZ154" s="146"/>
      <c r="EA154" s="146"/>
      <c r="EB154" s="146"/>
      <c r="EC154" s="146"/>
      <c r="ED154" s="146"/>
      <c r="EE154" s="146"/>
      <c r="EF154" s="146"/>
      <c r="EG154" s="146"/>
      <c r="EH154" s="146"/>
      <c r="EI154" s="146"/>
      <c r="EJ154" s="146"/>
      <c r="EK154" s="146"/>
      <c r="EL154" s="146"/>
      <c r="EM154" s="146"/>
      <c r="EN154" s="146"/>
      <c r="EO154" s="146"/>
      <c r="EP154" s="146"/>
      <c r="EQ154" s="146"/>
      <c r="ER154" s="146"/>
      <c r="ES154" s="146"/>
      <c r="ET154" s="146"/>
      <c r="EU154" s="146"/>
      <c r="EV154" s="146"/>
      <c r="EW154" s="146"/>
      <c r="EX154" s="146"/>
      <c r="EY154" s="146"/>
      <c r="EZ154" s="146"/>
      <c r="FA154" s="146"/>
      <c r="FB154" s="146"/>
      <c r="FC154" s="146"/>
      <c r="FD154" s="146"/>
      <c r="FE154" s="146"/>
      <c r="FF154" s="146"/>
      <c r="FG154" s="146"/>
      <c r="FH154" s="146"/>
      <c r="FI154" s="146"/>
      <c r="FJ154" s="146"/>
      <c r="FK154" s="146"/>
      <c r="FL154" s="146"/>
      <c r="FM154" s="146"/>
      <c r="FN154" s="146"/>
      <c r="FO154" s="146"/>
      <c r="FP154" s="146"/>
      <c r="FQ154" s="146"/>
      <c r="FR154" s="146"/>
      <c r="FS154" s="146"/>
      <c r="FT154" s="146"/>
      <c r="FU154" s="146"/>
      <c r="FV154" s="146"/>
      <c r="FW154" s="146"/>
      <c r="FX154" s="146"/>
      <c r="FY154" s="146"/>
      <c r="FZ154" s="146"/>
      <c r="GA154" s="146"/>
      <c r="GB154" s="146"/>
      <c r="GC154" s="146"/>
      <c r="GD154" s="146"/>
      <c r="GE154" s="146"/>
      <c r="GF154" s="146"/>
      <c r="GG154" s="146"/>
      <c r="GH154" s="146"/>
      <c r="GI154" s="146"/>
      <c r="GJ154" s="146"/>
      <c r="GK154" s="146"/>
      <c r="GL154" s="146"/>
      <c r="GM154" s="146"/>
      <c r="GN154" s="146"/>
      <c r="GO154" s="146"/>
      <c r="GP154" s="146"/>
      <c r="GQ154" s="146"/>
      <c r="GR154" s="146"/>
      <c r="GS154" s="146"/>
      <c r="GT154" s="146"/>
      <c r="GU154" s="146"/>
      <c r="GV154" s="146"/>
      <c r="GW154" s="146"/>
      <c r="GX154" s="146"/>
      <c r="GY154" s="146"/>
      <c r="GZ154" s="146"/>
      <c r="HA154" s="146"/>
      <c r="HB154" s="146"/>
      <c r="HC154" s="146"/>
      <c r="HD154" s="146"/>
      <c r="HE154" s="146"/>
      <c r="HF154" s="146"/>
      <c r="HG154" s="146"/>
      <c r="HH154" s="146"/>
      <c r="HI154" s="146"/>
      <c r="HJ154" s="146"/>
      <c r="HK154" s="146"/>
      <c r="HL154" s="146"/>
      <c r="HM154" s="146"/>
      <c r="HN154" s="146"/>
      <c r="HO154" s="146"/>
      <c r="HP154" s="146"/>
      <c r="HQ154" s="146"/>
      <c r="HR154" s="146"/>
      <c r="HS154" s="146"/>
      <c r="HT154" s="146"/>
      <c r="HU154" s="146"/>
      <c r="HV154" s="146"/>
      <c r="HW154" s="146"/>
      <c r="HX154" s="146"/>
      <c r="HY154" s="146"/>
      <c r="HZ154" s="146"/>
      <c r="IA154" s="146"/>
      <c r="IB154" s="146"/>
      <c r="IC154" s="146"/>
      <c r="ID154" s="146"/>
      <c r="IE154" s="146"/>
      <c r="IF154" s="146"/>
      <c r="IG154" s="146"/>
      <c r="IH154" s="146"/>
      <c r="II154" s="146"/>
      <c r="IJ154" s="146"/>
      <c r="IK154" s="146"/>
      <c r="IL154" s="146"/>
      <c r="IM154" s="146"/>
      <c r="IN154" s="146"/>
      <c r="IO154" s="146"/>
      <c r="IP154" s="146"/>
      <c r="IQ154" s="146"/>
      <c r="IR154" s="146"/>
      <c r="IS154" s="146"/>
      <c r="IT154" s="146"/>
      <c r="IU154" s="146"/>
      <c r="IV154" s="146"/>
      <c r="IW154" s="146"/>
      <c r="IX154" s="146"/>
      <c r="IY154" s="146"/>
      <c r="IZ154" s="146"/>
      <c r="JA154" s="146"/>
      <c r="JB154" s="146"/>
      <c r="JC154" s="146"/>
      <c r="JD154" s="146"/>
      <c r="JE154" s="146"/>
      <c r="JF154" s="146"/>
      <c r="JG154" s="146"/>
      <c r="JH154" s="146"/>
      <c r="JI154" s="146"/>
      <c r="JJ154" s="146"/>
      <c r="JK154" s="146"/>
      <c r="JL154" s="146"/>
      <c r="JM154" s="146"/>
      <c r="JN154" s="146"/>
      <c r="JO154" s="146"/>
      <c r="JP154" s="146"/>
      <c r="JQ154" s="146"/>
    </row>
    <row r="155" spans="1:277" ht="20" customHeight="1" x14ac:dyDescent="0.35">
      <c r="A155" s="178">
        <v>58</v>
      </c>
      <c r="B155" s="190" t="s">
        <v>173</v>
      </c>
      <c r="C155" s="220">
        <v>2003</v>
      </c>
      <c r="D155" s="115" t="s">
        <v>174</v>
      </c>
      <c r="E155" s="81">
        <f>SUM(G155+I155+K155+M155+O155+Q155+S155+U155+W155+Y155+AA155+AC155+AE155+AG155)</f>
        <v>0</v>
      </c>
      <c r="F155" s="116">
        <v>153</v>
      </c>
      <c r="G155" s="186"/>
      <c r="H155" s="80"/>
      <c r="I155" s="153"/>
      <c r="J155" s="80"/>
      <c r="K155" s="153"/>
      <c r="L155" s="80"/>
      <c r="M155" s="153"/>
      <c r="N155" s="80"/>
      <c r="O155" s="153"/>
      <c r="P155" s="80"/>
      <c r="Q155" s="66"/>
      <c r="R155" s="80"/>
      <c r="S155" s="66"/>
      <c r="T155" s="80"/>
      <c r="U155" s="66"/>
      <c r="V155" s="80"/>
      <c r="W155" s="153"/>
      <c r="X155" s="80"/>
      <c r="Y155" s="66"/>
      <c r="Z155" s="79"/>
      <c r="AA155" s="66"/>
      <c r="AB155" s="80"/>
      <c r="AC155" s="66"/>
      <c r="AD155" s="80"/>
      <c r="AE155" s="66"/>
      <c r="AF155" s="80"/>
      <c r="AG155" s="6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46"/>
      <c r="BO155" s="146"/>
      <c r="BP155" s="146"/>
      <c r="BQ155" s="146"/>
      <c r="BR155" s="146"/>
      <c r="BS155" s="146"/>
      <c r="BT155" s="146"/>
      <c r="BU155" s="146"/>
      <c r="BV155" s="146"/>
      <c r="BW155" s="146"/>
      <c r="BX155" s="146"/>
      <c r="BY155" s="146"/>
      <c r="BZ155" s="146"/>
      <c r="CA155" s="146"/>
      <c r="CB155" s="146"/>
      <c r="CC155" s="146"/>
      <c r="CD155" s="146"/>
      <c r="CE155" s="146"/>
      <c r="CF155" s="146"/>
      <c r="CG155" s="146"/>
      <c r="CH155" s="146"/>
      <c r="CI155" s="146"/>
      <c r="CJ155" s="146"/>
      <c r="CK155" s="146"/>
      <c r="CL155" s="146"/>
      <c r="CM155" s="146"/>
      <c r="CN155" s="146"/>
      <c r="CO155" s="146"/>
      <c r="CP155" s="146"/>
      <c r="CQ155" s="146"/>
      <c r="CR155" s="146"/>
      <c r="CS155" s="146"/>
      <c r="CT155" s="146"/>
      <c r="CU155" s="146"/>
      <c r="CV155" s="146"/>
      <c r="CW155" s="146"/>
      <c r="CX155" s="146"/>
      <c r="CY155" s="146"/>
      <c r="CZ155" s="146"/>
      <c r="DA155" s="146"/>
      <c r="DB155" s="146"/>
      <c r="DC155" s="146"/>
      <c r="DD155" s="146"/>
      <c r="DE155" s="146"/>
      <c r="DF155" s="146"/>
      <c r="DG155" s="146"/>
      <c r="DH155" s="146"/>
      <c r="DI155" s="146"/>
      <c r="DJ155" s="146"/>
      <c r="DK155" s="146"/>
      <c r="DL155" s="146"/>
      <c r="DM155" s="146"/>
      <c r="DN155" s="146"/>
      <c r="DO155" s="146"/>
      <c r="DP155" s="146"/>
      <c r="DQ155" s="146"/>
      <c r="DR155" s="146"/>
      <c r="DS155" s="146"/>
      <c r="DT155" s="146"/>
      <c r="DU155" s="146"/>
      <c r="DV155" s="146"/>
      <c r="DW155" s="146"/>
      <c r="DX155" s="146"/>
      <c r="DY155" s="146"/>
      <c r="DZ155" s="146"/>
      <c r="EA155" s="146"/>
      <c r="EB155" s="146"/>
      <c r="EC155" s="146"/>
      <c r="ED155" s="146"/>
      <c r="EE155" s="146"/>
      <c r="EF155" s="146"/>
      <c r="EG155" s="146"/>
      <c r="EH155" s="146"/>
      <c r="EI155" s="146"/>
      <c r="EJ155" s="146"/>
      <c r="EK155" s="146"/>
      <c r="EL155" s="146"/>
      <c r="EM155" s="146"/>
      <c r="EN155" s="146"/>
      <c r="EO155" s="146"/>
      <c r="EP155" s="146"/>
      <c r="EQ155" s="146"/>
      <c r="ER155" s="146"/>
      <c r="ES155" s="146"/>
      <c r="ET155" s="146"/>
      <c r="EU155" s="146"/>
      <c r="EV155" s="146"/>
      <c r="EW155" s="146"/>
      <c r="EX155" s="146"/>
      <c r="EY155" s="146"/>
      <c r="EZ155" s="146"/>
      <c r="FA155" s="146"/>
      <c r="FB155" s="146"/>
      <c r="FC155" s="146"/>
      <c r="FD155" s="146"/>
      <c r="FE155" s="146"/>
      <c r="FF155" s="146"/>
      <c r="FG155" s="146"/>
      <c r="FH155" s="146"/>
      <c r="FI155" s="146"/>
      <c r="FJ155" s="146"/>
      <c r="FK155" s="146"/>
      <c r="FL155" s="146"/>
      <c r="FM155" s="146"/>
      <c r="FN155" s="146"/>
      <c r="FO155" s="146"/>
      <c r="FP155" s="146"/>
      <c r="FQ155" s="146"/>
      <c r="FR155" s="146"/>
      <c r="FS155" s="146"/>
      <c r="FT155" s="146"/>
      <c r="FU155" s="146"/>
      <c r="FV155" s="146"/>
      <c r="FW155" s="146"/>
      <c r="FX155" s="146"/>
      <c r="FY155" s="146"/>
      <c r="FZ155" s="146"/>
      <c r="GA155" s="146"/>
      <c r="GB155" s="146"/>
      <c r="GC155" s="146"/>
      <c r="GD155" s="146"/>
      <c r="GE155" s="146"/>
      <c r="GF155" s="146"/>
      <c r="GG155" s="146"/>
      <c r="GH155" s="146"/>
      <c r="GI155" s="146"/>
      <c r="GJ155" s="146"/>
      <c r="GK155" s="146"/>
      <c r="GL155" s="146"/>
      <c r="GM155" s="146"/>
      <c r="GN155" s="146"/>
      <c r="GO155" s="146"/>
      <c r="GP155" s="146"/>
      <c r="GQ155" s="146"/>
      <c r="GR155" s="146"/>
      <c r="GS155" s="146"/>
      <c r="GT155" s="146"/>
      <c r="GU155" s="146"/>
      <c r="GV155" s="146"/>
      <c r="GW155" s="146"/>
      <c r="GX155" s="146"/>
      <c r="GY155" s="146"/>
      <c r="GZ155" s="146"/>
      <c r="HA155" s="146"/>
      <c r="HB155" s="146"/>
      <c r="HC155" s="146"/>
      <c r="HD155" s="146"/>
      <c r="HE155" s="146"/>
      <c r="HF155" s="146"/>
      <c r="HG155" s="146"/>
      <c r="HH155" s="146"/>
      <c r="HI155" s="146"/>
      <c r="HJ155" s="146"/>
      <c r="HK155" s="146"/>
      <c r="HL155" s="146"/>
      <c r="HM155" s="146"/>
      <c r="HN155" s="146"/>
      <c r="HO155" s="146"/>
      <c r="HP155" s="146"/>
      <c r="HQ155" s="146"/>
      <c r="HR155" s="146"/>
      <c r="HS155" s="146"/>
      <c r="HT155" s="146"/>
      <c r="HU155" s="146"/>
      <c r="HV155" s="146"/>
      <c r="HW155" s="146"/>
      <c r="HX155" s="146"/>
      <c r="HY155" s="146"/>
      <c r="HZ155" s="146"/>
      <c r="IA155" s="146"/>
      <c r="IB155" s="146"/>
      <c r="IC155" s="146"/>
      <c r="ID155" s="146"/>
      <c r="IE155" s="146"/>
      <c r="IF155" s="146"/>
      <c r="IG155" s="146"/>
      <c r="IH155" s="146"/>
      <c r="II155" s="146"/>
      <c r="IJ155" s="146"/>
      <c r="IK155" s="146"/>
      <c r="IL155" s="146"/>
      <c r="IM155" s="146"/>
      <c r="IN155" s="146"/>
      <c r="IO155" s="146"/>
      <c r="IP155" s="146"/>
      <c r="IQ155" s="146"/>
      <c r="IR155" s="146"/>
      <c r="IS155" s="146"/>
      <c r="IT155" s="146"/>
      <c r="IU155" s="146"/>
      <c r="IV155" s="146"/>
      <c r="IW155" s="146"/>
      <c r="IX155" s="146"/>
      <c r="IY155" s="146"/>
      <c r="IZ155" s="146"/>
      <c r="JA155" s="146"/>
      <c r="JB155" s="146"/>
      <c r="JC155" s="146"/>
      <c r="JD155" s="146"/>
      <c r="JE155" s="146"/>
      <c r="JF155" s="146"/>
      <c r="JG155" s="146"/>
      <c r="JH155" s="146"/>
      <c r="JI155" s="146"/>
      <c r="JJ155" s="146"/>
      <c r="JK155" s="146"/>
      <c r="JL155" s="146"/>
      <c r="JM155" s="146"/>
      <c r="JN155" s="146"/>
      <c r="JO155" s="146"/>
      <c r="JP155" s="146"/>
      <c r="JQ155" s="146"/>
    </row>
    <row r="156" spans="1:277" ht="20" customHeight="1" x14ac:dyDescent="0.35">
      <c r="A156" s="178">
        <v>58</v>
      </c>
      <c r="B156" s="190" t="s">
        <v>145</v>
      </c>
      <c r="C156" s="220">
        <v>2003</v>
      </c>
      <c r="D156" s="115" t="s">
        <v>40</v>
      </c>
      <c r="E156" s="81">
        <f>SUM(G156+I156+K156+M156+O156+Q156+S156+U156+W156+Y156+AA156+AC156+AE156+AG156)</f>
        <v>0</v>
      </c>
      <c r="F156" s="116">
        <v>147</v>
      </c>
      <c r="G156" s="186"/>
      <c r="H156" s="80"/>
      <c r="I156" s="153"/>
      <c r="J156" s="80"/>
      <c r="K156" s="153"/>
      <c r="L156" s="80"/>
      <c r="M156" s="153"/>
      <c r="N156" s="80"/>
      <c r="O156" s="153"/>
      <c r="P156" s="80"/>
      <c r="Q156" s="66"/>
      <c r="R156" s="80"/>
      <c r="S156" s="66"/>
      <c r="T156" s="80"/>
      <c r="U156" s="66"/>
      <c r="V156" s="80"/>
      <c r="W156" s="153"/>
      <c r="X156" s="80"/>
      <c r="Y156" s="66"/>
      <c r="Z156" s="79"/>
      <c r="AA156" s="66"/>
      <c r="AB156" s="80"/>
      <c r="AC156" s="66"/>
      <c r="AD156" s="80"/>
      <c r="AE156" s="66"/>
      <c r="AF156" s="80"/>
      <c r="AG156" s="6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6"/>
      <c r="BN156" s="146"/>
      <c r="BO156" s="146"/>
      <c r="BP156" s="146"/>
      <c r="BQ156" s="146"/>
      <c r="BR156" s="146"/>
      <c r="BS156" s="146"/>
      <c r="BT156" s="146"/>
      <c r="BU156" s="146"/>
      <c r="BV156" s="146"/>
      <c r="BW156" s="146"/>
      <c r="BX156" s="146"/>
      <c r="BY156" s="146"/>
      <c r="BZ156" s="146"/>
      <c r="CA156" s="146"/>
      <c r="CB156" s="146"/>
      <c r="CC156" s="146"/>
      <c r="CD156" s="146"/>
      <c r="CE156" s="146"/>
      <c r="CF156" s="146"/>
      <c r="CG156" s="146"/>
      <c r="CH156" s="146"/>
      <c r="CI156" s="146"/>
      <c r="CJ156" s="146"/>
      <c r="CK156" s="146"/>
      <c r="CL156" s="146"/>
      <c r="CM156" s="146"/>
      <c r="CN156" s="146"/>
      <c r="CO156" s="146"/>
      <c r="CP156" s="146"/>
      <c r="CQ156" s="146"/>
      <c r="CR156" s="146"/>
      <c r="CS156" s="146"/>
      <c r="CT156" s="146"/>
      <c r="CU156" s="146"/>
      <c r="CV156" s="146"/>
      <c r="CW156" s="146"/>
      <c r="CX156" s="146"/>
      <c r="CY156" s="146"/>
      <c r="CZ156" s="146"/>
      <c r="DA156" s="146"/>
      <c r="DB156" s="146"/>
      <c r="DC156" s="146"/>
      <c r="DD156" s="146"/>
      <c r="DE156" s="146"/>
      <c r="DF156" s="146"/>
      <c r="DG156" s="146"/>
      <c r="DH156" s="146"/>
      <c r="DI156" s="146"/>
      <c r="DJ156" s="146"/>
      <c r="DK156" s="146"/>
      <c r="DL156" s="146"/>
      <c r="DM156" s="146"/>
      <c r="DN156" s="146"/>
      <c r="DO156" s="146"/>
      <c r="DP156" s="146"/>
      <c r="DQ156" s="146"/>
      <c r="DR156" s="146"/>
      <c r="DS156" s="146"/>
      <c r="DT156" s="146"/>
      <c r="DU156" s="146"/>
      <c r="DV156" s="146"/>
      <c r="DW156" s="146"/>
      <c r="DX156" s="146"/>
      <c r="DY156" s="146"/>
      <c r="DZ156" s="146"/>
      <c r="EA156" s="146"/>
      <c r="EB156" s="146"/>
      <c r="EC156" s="146"/>
      <c r="ED156" s="146"/>
      <c r="EE156" s="146"/>
      <c r="EF156" s="146"/>
      <c r="EG156" s="146"/>
      <c r="EH156" s="146"/>
      <c r="EI156" s="146"/>
      <c r="EJ156" s="146"/>
      <c r="EK156" s="146"/>
      <c r="EL156" s="146"/>
      <c r="EM156" s="146"/>
      <c r="EN156" s="146"/>
      <c r="EO156" s="146"/>
      <c r="EP156" s="146"/>
      <c r="EQ156" s="146"/>
      <c r="ER156" s="146"/>
      <c r="ES156" s="146"/>
      <c r="ET156" s="146"/>
      <c r="EU156" s="146"/>
      <c r="EV156" s="146"/>
      <c r="EW156" s="146"/>
      <c r="EX156" s="146"/>
      <c r="EY156" s="146"/>
      <c r="EZ156" s="146"/>
      <c r="FA156" s="146"/>
      <c r="FB156" s="146"/>
      <c r="FC156" s="146"/>
      <c r="FD156" s="146"/>
      <c r="FE156" s="146"/>
      <c r="FF156" s="146"/>
      <c r="FG156" s="146"/>
      <c r="FH156" s="146"/>
      <c r="FI156" s="146"/>
      <c r="FJ156" s="146"/>
      <c r="FK156" s="146"/>
      <c r="FL156" s="146"/>
      <c r="FM156" s="146"/>
      <c r="FN156" s="146"/>
      <c r="FO156" s="146"/>
      <c r="FP156" s="146"/>
      <c r="FQ156" s="146"/>
      <c r="FR156" s="146"/>
      <c r="FS156" s="146"/>
      <c r="FT156" s="146"/>
      <c r="FU156" s="146"/>
      <c r="FV156" s="146"/>
      <c r="FW156" s="146"/>
      <c r="FX156" s="146"/>
      <c r="FY156" s="146"/>
      <c r="FZ156" s="146"/>
      <c r="GA156" s="146"/>
      <c r="GB156" s="146"/>
      <c r="GC156" s="146"/>
      <c r="GD156" s="146"/>
      <c r="GE156" s="146"/>
      <c r="GF156" s="146"/>
      <c r="GG156" s="146"/>
      <c r="GH156" s="146"/>
      <c r="GI156" s="146"/>
      <c r="GJ156" s="146"/>
      <c r="GK156" s="146"/>
      <c r="GL156" s="146"/>
      <c r="GM156" s="146"/>
      <c r="GN156" s="146"/>
      <c r="GO156" s="146"/>
      <c r="GP156" s="146"/>
      <c r="GQ156" s="146"/>
      <c r="GR156" s="146"/>
      <c r="GS156" s="146"/>
      <c r="GT156" s="146"/>
      <c r="GU156" s="146"/>
      <c r="GV156" s="146"/>
      <c r="GW156" s="146"/>
      <c r="GX156" s="146"/>
      <c r="GY156" s="146"/>
      <c r="GZ156" s="146"/>
      <c r="HA156" s="146"/>
      <c r="HB156" s="146"/>
      <c r="HC156" s="146"/>
      <c r="HD156" s="146"/>
      <c r="HE156" s="146"/>
      <c r="HF156" s="146"/>
      <c r="HG156" s="146"/>
      <c r="HH156" s="146"/>
      <c r="HI156" s="146"/>
      <c r="HJ156" s="146"/>
      <c r="HK156" s="146"/>
      <c r="HL156" s="146"/>
      <c r="HM156" s="146"/>
      <c r="HN156" s="146"/>
      <c r="HO156" s="146"/>
      <c r="HP156" s="146"/>
      <c r="HQ156" s="146"/>
      <c r="HR156" s="146"/>
      <c r="HS156" s="146"/>
      <c r="HT156" s="146"/>
      <c r="HU156" s="146"/>
      <c r="HV156" s="146"/>
      <c r="HW156" s="146"/>
      <c r="HX156" s="146"/>
      <c r="HY156" s="146"/>
      <c r="HZ156" s="146"/>
      <c r="IA156" s="146"/>
      <c r="IB156" s="146"/>
      <c r="IC156" s="146"/>
      <c r="ID156" s="146"/>
      <c r="IE156" s="146"/>
      <c r="IF156" s="146"/>
      <c r="IG156" s="146"/>
      <c r="IH156" s="146"/>
      <c r="II156" s="146"/>
      <c r="IJ156" s="146"/>
      <c r="IK156" s="146"/>
      <c r="IL156" s="146"/>
      <c r="IM156" s="146"/>
      <c r="IN156" s="146"/>
      <c r="IO156" s="146"/>
      <c r="IP156" s="146"/>
      <c r="IQ156" s="146"/>
      <c r="IR156" s="146"/>
      <c r="IS156" s="146"/>
      <c r="IT156" s="146"/>
      <c r="IU156" s="146"/>
      <c r="IV156" s="146"/>
      <c r="IW156" s="146"/>
      <c r="IX156" s="146"/>
      <c r="IY156" s="146"/>
      <c r="IZ156" s="146"/>
      <c r="JA156" s="146"/>
      <c r="JB156" s="146"/>
      <c r="JC156" s="146"/>
      <c r="JD156" s="146"/>
      <c r="JE156" s="146"/>
      <c r="JF156" s="146"/>
      <c r="JG156" s="146"/>
      <c r="JH156" s="146"/>
      <c r="JI156" s="146"/>
      <c r="JJ156" s="146"/>
      <c r="JK156" s="146"/>
      <c r="JL156" s="146"/>
      <c r="JM156" s="146"/>
      <c r="JN156" s="146"/>
      <c r="JO156" s="146"/>
      <c r="JP156" s="146"/>
      <c r="JQ156" s="146"/>
    </row>
    <row r="157" spans="1:277" ht="20" customHeight="1" x14ac:dyDescent="0.35">
      <c r="A157" s="178">
        <v>58</v>
      </c>
      <c r="B157" s="190" t="s">
        <v>175</v>
      </c>
      <c r="C157" s="220">
        <v>2003</v>
      </c>
      <c r="D157" s="115" t="s">
        <v>142</v>
      </c>
      <c r="E157" s="81">
        <f>SUM(G157+I157+K157+M157+O157+Q157+S157+U157+W157+Y157+AA157+AC157+AE157+AG157)</f>
        <v>0</v>
      </c>
      <c r="F157" s="116">
        <v>161</v>
      </c>
      <c r="G157" s="186"/>
      <c r="H157" s="80"/>
      <c r="I157" s="153"/>
      <c r="J157" s="80"/>
      <c r="K157" s="153"/>
      <c r="L157" s="80"/>
      <c r="M157" s="153"/>
      <c r="N157" s="80"/>
      <c r="O157" s="153"/>
      <c r="P157" s="80"/>
      <c r="Q157" s="66"/>
      <c r="R157" s="80"/>
      <c r="S157" s="66"/>
      <c r="T157" s="80"/>
      <c r="U157" s="66"/>
      <c r="V157" s="80"/>
      <c r="W157" s="153"/>
      <c r="X157" s="80"/>
      <c r="Y157" s="66"/>
      <c r="Z157" s="79"/>
      <c r="AA157" s="66"/>
      <c r="AB157" s="80"/>
      <c r="AC157" s="66"/>
      <c r="AD157" s="80"/>
      <c r="AE157" s="66"/>
      <c r="AF157" s="80"/>
      <c r="AG157" s="6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46"/>
      <c r="BN157" s="146"/>
      <c r="BO157" s="146"/>
      <c r="BP157" s="146"/>
      <c r="BQ157" s="146"/>
      <c r="BR157" s="146"/>
      <c r="BS157" s="146"/>
      <c r="BT157" s="146"/>
      <c r="BU157" s="146"/>
      <c r="BV157" s="146"/>
      <c r="BW157" s="146"/>
      <c r="BX157" s="146"/>
      <c r="BY157" s="146"/>
      <c r="BZ157" s="146"/>
      <c r="CA157" s="146"/>
      <c r="CB157" s="146"/>
      <c r="CC157" s="146"/>
      <c r="CD157" s="146"/>
      <c r="CE157" s="146"/>
      <c r="CF157" s="146"/>
      <c r="CG157" s="146"/>
      <c r="CH157" s="146"/>
      <c r="CI157" s="146"/>
      <c r="CJ157" s="146"/>
      <c r="CK157" s="146"/>
      <c r="CL157" s="146"/>
      <c r="CM157" s="146"/>
      <c r="CN157" s="146"/>
      <c r="CO157" s="146"/>
      <c r="CP157" s="146"/>
      <c r="CQ157" s="146"/>
      <c r="CR157" s="146"/>
      <c r="CS157" s="146"/>
      <c r="CT157" s="146"/>
      <c r="CU157" s="146"/>
      <c r="CV157" s="146"/>
      <c r="CW157" s="146"/>
      <c r="CX157" s="146"/>
      <c r="CY157" s="146"/>
      <c r="CZ157" s="146"/>
      <c r="DA157" s="146"/>
      <c r="DB157" s="146"/>
      <c r="DC157" s="146"/>
      <c r="DD157" s="146"/>
      <c r="DE157" s="146"/>
      <c r="DF157" s="146"/>
      <c r="DG157" s="146"/>
      <c r="DH157" s="146"/>
      <c r="DI157" s="146"/>
      <c r="DJ157" s="146"/>
      <c r="DK157" s="146"/>
      <c r="DL157" s="146"/>
      <c r="DM157" s="146"/>
      <c r="DN157" s="146"/>
      <c r="DO157" s="146"/>
      <c r="DP157" s="146"/>
      <c r="DQ157" s="146"/>
      <c r="DR157" s="146"/>
      <c r="DS157" s="146"/>
      <c r="DT157" s="146"/>
      <c r="DU157" s="146"/>
      <c r="DV157" s="146"/>
      <c r="DW157" s="146"/>
      <c r="DX157" s="146"/>
      <c r="DY157" s="146"/>
      <c r="DZ157" s="146"/>
      <c r="EA157" s="146"/>
      <c r="EB157" s="146"/>
      <c r="EC157" s="146"/>
      <c r="ED157" s="146"/>
      <c r="EE157" s="146"/>
      <c r="EF157" s="146"/>
      <c r="EG157" s="146"/>
      <c r="EH157" s="146"/>
      <c r="EI157" s="146"/>
      <c r="EJ157" s="146"/>
      <c r="EK157" s="146"/>
      <c r="EL157" s="146"/>
      <c r="EM157" s="146"/>
      <c r="EN157" s="146"/>
      <c r="EO157" s="146"/>
      <c r="EP157" s="146"/>
      <c r="EQ157" s="146"/>
      <c r="ER157" s="146"/>
      <c r="ES157" s="146"/>
      <c r="ET157" s="146"/>
      <c r="EU157" s="146"/>
      <c r="EV157" s="146"/>
      <c r="EW157" s="146"/>
      <c r="EX157" s="146"/>
      <c r="EY157" s="146"/>
      <c r="EZ157" s="146"/>
      <c r="FA157" s="146"/>
      <c r="FB157" s="146"/>
      <c r="FC157" s="146"/>
      <c r="FD157" s="146"/>
      <c r="FE157" s="146"/>
      <c r="FF157" s="146"/>
      <c r="FG157" s="146"/>
      <c r="FH157" s="146"/>
      <c r="FI157" s="146"/>
      <c r="FJ157" s="146"/>
      <c r="FK157" s="146"/>
      <c r="FL157" s="146"/>
      <c r="FM157" s="146"/>
      <c r="FN157" s="146"/>
      <c r="FO157" s="146"/>
      <c r="FP157" s="146"/>
      <c r="FQ157" s="146"/>
      <c r="FR157" s="146"/>
      <c r="FS157" s="146"/>
      <c r="FT157" s="146"/>
      <c r="FU157" s="146"/>
      <c r="FV157" s="146"/>
      <c r="FW157" s="146"/>
      <c r="FX157" s="146"/>
      <c r="FY157" s="146"/>
      <c r="FZ157" s="146"/>
      <c r="GA157" s="146"/>
      <c r="GB157" s="146"/>
      <c r="GC157" s="146"/>
      <c r="GD157" s="146"/>
      <c r="GE157" s="146"/>
      <c r="GF157" s="146"/>
      <c r="GG157" s="146"/>
      <c r="GH157" s="146"/>
      <c r="GI157" s="146"/>
      <c r="GJ157" s="146"/>
      <c r="GK157" s="146"/>
      <c r="GL157" s="146"/>
      <c r="GM157" s="146"/>
      <c r="GN157" s="146"/>
      <c r="GO157" s="146"/>
      <c r="GP157" s="146"/>
      <c r="GQ157" s="146"/>
      <c r="GR157" s="146"/>
      <c r="GS157" s="146"/>
      <c r="GT157" s="146"/>
      <c r="GU157" s="146"/>
      <c r="GV157" s="146"/>
      <c r="GW157" s="146"/>
      <c r="GX157" s="146"/>
      <c r="GY157" s="146"/>
      <c r="GZ157" s="146"/>
      <c r="HA157" s="146"/>
      <c r="HB157" s="146"/>
      <c r="HC157" s="146"/>
      <c r="HD157" s="146"/>
      <c r="HE157" s="146"/>
      <c r="HF157" s="146"/>
      <c r="HG157" s="146"/>
      <c r="HH157" s="146"/>
      <c r="HI157" s="146"/>
      <c r="HJ157" s="146"/>
      <c r="HK157" s="146"/>
      <c r="HL157" s="146"/>
      <c r="HM157" s="146"/>
      <c r="HN157" s="146"/>
      <c r="HO157" s="146"/>
      <c r="HP157" s="146"/>
      <c r="HQ157" s="146"/>
      <c r="HR157" s="146"/>
      <c r="HS157" s="146"/>
      <c r="HT157" s="146"/>
      <c r="HU157" s="146"/>
      <c r="HV157" s="146"/>
      <c r="HW157" s="146"/>
      <c r="HX157" s="146"/>
      <c r="HY157" s="146"/>
      <c r="HZ157" s="146"/>
      <c r="IA157" s="146"/>
      <c r="IB157" s="146"/>
      <c r="IC157" s="146"/>
      <c r="ID157" s="146"/>
      <c r="IE157" s="146"/>
      <c r="IF157" s="146"/>
      <c r="IG157" s="146"/>
      <c r="IH157" s="146"/>
      <c r="II157" s="146"/>
      <c r="IJ157" s="146"/>
      <c r="IK157" s="146"/>
      <c r="IL157" s="146"/>
      <c r="IM157" s="146"/>
      <c r="IN157" s="146"/>
      <c r="IO157" s="146"/>
      <c r="IP157" s="146"/>
      <c r="IQ157" s="146"/>
      <c r="IR157" s="146"/>
      <c r="IS157" s="146"/>
      <c r="IT157" s="146"/>
      <c r="IU157" s="146"/>
      <c r="IV157" s="146"/>
      <c r="IW157" s="146"/>
      <c r="IX157" s="146"/>
      <c r="IY157" s="146"/>
      <c r="IZ157" s="146"/>
      <c r="JA157" s="146"/>
      <c r="JB157" s="146"/>
      <c r="JC157" s="146"/>
      <c r="JD157" s="146"/>
      <c r="JE157" s="146"/>
      <c r="JF157" s="146"/>
      <c r="JG157" s="146"/>
      <c r="JH157" s="146"/>
      <c r="JI157" s="146"/>
      <c r="JJ157" s="146"/>
      <c r="JK157" s="146"/>
      <c r="JL157" s="146"/>
      <c r="JM157" s="146"/>
      <c r="JN157" s="146"/>
      <c r="JO157" s="146"/>
      <c r="JP157" s="146"/>
      <c r="JQ157" s="146"/>
    </row>
    <row r="158" spans="1:277" ht="20" customHeight="1" x14ac:dyDescent="0.35">
      <c r="A158" s="178">
        <v>58</v>
      </c>
      <c r="B158" s="190" t="s">
        <v>47</v>
      </c>
      <c r="C158" s="220">
        <v>2005</v>
      </c>
      <c r="D158" s="115" t="s">
        <v>48</v>
      </c>
      <c r="E158" s="81">
        <f>SUM(G158+I158+K158+M158+O158+Q158+S158+U158+W158+Y158+AA158+AC158+AE158+AG158)</f>
        <v>0</v>
      </c>
      <c r="F158" s="116">
        <v>155</v>
      </c>
      <c r="G158" s="186"/>
      <c r="H158" s="80">
        <v>172</v>
      </c>
      <c r="I158" s="153"/>
      <c r="J158" s="80"/>
      <c r="K158" s="153"/>
      <c r="L158" s="80"/>
      <c r="M158" s="153"/>
      <c r="N158" s="80"/>
      <c r="O158" s="153"/>
      <c r="P158" s="80"/>
      <c r="Q158" s="66"/>
      <c r="R158" s="80"/>
      <c r="S158" s="66"/>
      <c r="T158" s="80"/>
      <c r="U158" s="66"/>
      <c r="V158" s="80"/>
      <c r="W158" s="153"/>
      <c r="X158" s="80"/>
      <c r="Y158" s="66"/>
      <c r="Z158" s="79"/>
      <c r="AA158" s="66"/>
      <c r="AB158" s="80"/>
      <c r="AC158" s="66"/>
      <c r="AD158" s="80"/>
      <c r="AE158" s="66"/>
      <c r="AF158" s="80"/>
      <c r="AG158" s="6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  <c r="BM158" s="146"/>
      <c r="BN158" s="146"/>
      <c r="BO158" s="146"/>
      <c r="BP158" s="146"/>
      <c r="BQ158" s="146"/>
      <c r="BR158" s="146"/>
      <c r="BS158" s="146"/>
      <c r="BT158" s="146"/>
      <c r="BU158" s="146"/>
      <c r="BV158" s="146"/>
      <c r="BW158" s="146"/>
      <c r="BX158" s="146"/>
      <c r="BY158" s="146"/>
      <c r="BZ158" s="146"/>
      <c r="CA158" s="146"/>
      <c r="CB158" s="146"/>
      <c r="CC158" s="146"/>
      <c r="CD158" s="146"/>
      <c r="CE158" s="146"/>
      <c r="CF158" s="146"/>
      <c r="CG158" s="146"/>
      <c r="CH158" s="146"/>
      <c r="CI158" s="146"/>
      <c r="CJ158" s="146"/>
      <c r="CK158" s="146"/>
      <c r="CL158" s="146"/>
      <c r="CM158" s="146"/>
      <c r="CN158" s="146"/>
      <c r="CO158" s="146"/>
      <c r="CP158" s="146"/>
      <c r="CQ158" s="146"/>
      <c r="CR158" s="146"/>
      <c r="CS158" s="146"/>
      <c r="CT158" s="146"/>
      <c r="CU158" s="146"/>
      <c r="CV158" s="146"/>
      <c r="CW158" s="146"/>
      <c r="CX158" s="146"/>
      <c r="CY158" s="146"/>
      <c r="CZ158" s="146"/>
      <c r="DA158" s="146"/>
      <c r="DB158" s="146"/>
      <c r="DC158" s="146"/>
      <c r="DD158" s="146"/>
      <c r="DE158" s="146"/>
      <c r="DF158" s="146"/>
      <c r="DG158" s="146"/>
      <c r="DH158" s="146"/>
      <c r="DI158" s="146"/>
      <c r="DJ158" s="146"/>
      <c r="DK158" s="146"/>
      <c r="DL158" s="146"/>
      <c r="DM158" s="146"/>
      <c r="DN158" s="146"/>
      <c r="DO158" s="146"/>
      <c r="DP158" s="146"/>
      <c r="DQ158" s="146"/>
      <c r="DR158" s="146"/>
      <c r="DS158" s="146"/>
      <c r="DT158" s="146"/>
      <c r="DU158" s="146"/>
      <c r="DV158" s="146"/>
      <c r="DW158" s="146"/>
      <c r="DX158" s="146"/>
      <c r="DY158" s="146"/>
      <c r="DZ158" s="146"/>
      <c r="EA158" s="146"/>
      <c r="EB158" s="146"/>
      <c r="EC158" s="146"/>
      <c r="ED158" s="146"/>
      <c r="EE158" s="146"/>
      <c r="EF158" s="146"/>
      <c r="EG158" s="146"/>
      <c r="EH158" s="146"/>
      <c r="EI158" s="146"/>
      <c r="EJ158" s="146"/>
      <c r="EK158" s="146"/>
      <c r="EL158" s="146"/>
      <c r="EM158" s="146"/>
      <c r="EN158" s="146"/>
      <c r="EO158" s="146"/>
      <c r="EP158" s="146"/>
      <c r="EQ158" s="146"/>
      <c r="ER158" s="146"/>
      <c r="ES158" s="146"/>
      <c r="ET158" s="146"/>
      <c r="EU158" s="146"/>
      <c r="EV158" s="146"/>
      <c r="EW158" s="146"/>
      <c r="EX158" s="146"/>
      <c r="EY158" s="146"/>
      <c r="EZ158" s="146"/>
      <c r="FA158" s="146"/>
      <c r="FB158" s="146"/>
      <c r="FC158" s="146"/>
      <c r="FD158" s="146"/>
      <c r="FE158" s="146"/>
      <c r="FF158" s="146"/>
      <c r="FG158" s="146"/>
      <c r="FH158" s="146"/>
      <c r="FI158" s="146"/>
      <c r="FJ158" s="146"/>
      <c r="FK158" s="146"/>
      <c r="FL158" s="146"/>
      <c r="FM158" s="146"/>
      <c r="FN158" s="146"/>
      <c r="FO158" s="146"/>
      <c r="FP158" s="146"/>
      <c r="FQ158" s="146"/>
      <c r="FR158" s="146"/>
      <c r="FS158" s="146"/>
      <c r="FT158" s="146"/>
      <c r="FU158" s="146"/>
      <c r="FV158" s="146"/>
      <c r="FW158" s="146"/>
      <c r="FX158" s="146"/>
      <c r="FY158" s="146"/>
      <c r="FZ158" s="146"/>
      <c r="GA158" s="146"/>
      <c r="GB158" s="146"/>
      <c r="GC158" s="146"/>
      <c r="GD158" s="146"/>
      <c r="GE158" s="146"/>
      <c r="GF158" s="146"/>
      <c r="GG158" s="146"/>
      <c r="GH158" s="146"/>
      <c r="GI158" s="146"/>
      <c r="GJ158" s="146"/>
      <c r="GK158" s="146"/>
      <c r="GL158" s="146"/>
      <c r="GM158" s="146"/>
      <c r="GN158" s="146"/>
      <c r="GO158" s="146"/>
      <c r="GP158" s="146"/>
      <c r="GQ158" s="146"/>
      <c r="GR158" s="146"/>
      <c r="GS158" s="146"/>
      <c r="GT158" s="146"/>
      <c r="GU158" s="146"/>
      <c r="GV158" s="146"/>
      <c r="GW158" s="146"/>
      <c r="GX158" s="146"/>
      <c r="GY158" s="146"/>
      <c r="GZ158" s="146"/>
      <c r="HA158" s="146"/>
      <c r="HB158" s="146"/>
      <c r="HC158" s="146"/>
      <c r="HD158" s="146"/>
      <c r="HE158" s="146"/>
      <c r="HF158" s="146"/>
      <c r="HG158" s="146"/>
      <c r="HH158" s="146"/>
      <c r="HI158" s="146"/>
      <c r="HJ158" s="146"/>
      <c r="HK158" s="146"/>
      <c r="HL158" s="146"/>
      <c r="HM158" s="146"/>
      <c r="HN158" s="146"/>
      <c r="HO158" s="146"/>
      <c r="HP158" s="146"/>
      <c r="HQ158" s="146"/>
      <c r="HR158" s="146"/>
      <c r="HS158" s="146"/>
      <c r="HT158" s="146"/>
      <c r="HU158" s="146"/>
      <c r="HV158" s="146"/>
      <c r="HW158" s="146"/>
      <c r="HX158" s="146"/>
      <c r="HY158" s="146"/>
      <c r="HZ158" s="146"/>
      <c r="IA158" s="146"/>
      <c r="IB158" s="146"/>
      <c r="IC158" s="146"/>
      <c r="ID158" s="146"/>
      <c r="IE158" s="146"/>
      <c r="IF158" s="146"/>
      <c r="IG158" s="146"/>
      <c r="IH158" s="146"/>
      <c r="II158" s="146"/>
      <c r="IJ158" s="146"/>
      <c r="IK158" s="146"/>
      <c r="IL158" s="146"/>
      <c r="IM158" s="146"/>
      <c r="IN158" s="146"/>
      <c r="IO158" s="146"/>
      <c r="IP158" s="146"/>
      <c r="IQ158" s="146"/>
      <c r="IR158" s="146"/>
      <c r="IS158" s="146"/>
      <c r="IT158" s="146"/>
      <c r="IU158" s="146"/>
      <c r="IV158" s="146"/>
      <c r="IW158" s="146"/>
      <c r="IX158" s="146"/>
      <c r="IY158" s="146"/>
      <c r="IZ158" s="146"/>
      <c r="JA158" s="146"/>
      <c r="JB158" s="146"/>
      <c r="JC158" s="146"/>
      <c r="JD158" s="146"/>
      <c r="JE158" s="146"/>
      <c r="JF158" s="146"/>
      <c r="JG158" s="146"/>
      <c r="JH158" s="146"/>
      <c r="JI158" s="146"/>
      <c r="JJ158" s="146"/>
      <c r="JK158" s="146"/>
      <c r="JL158" s="146"/>
      <c r="JM158" s="146"/>
      <c r="JN158" s="146"/>
      <c r="JO158" s="146"/>
      <c r="JP158" s="146"/>
      <c r="JQ158" s="146"/>
    </row>
    <row r="159" spans="1:277" ht="20" customHeight="1" x14ac:dyDescent="0.35">
      <c r="A159" s="178">
        <v>58</v>
      </c>
      <c r="B159" s="190" t="s">
        <v>172</v>
      </c>
      <c r="C159" s="220">
        <v>2005</v>
      </c>
      <c r="D159" s="115" t="s">
        <v>30</v>
      </c>
      <c r="E159" s="81">
        <f>SUM(G159+I159+K159+M159+O159+Q159+S159+U159+W159+Y159+AA159+AC159+AE159+AG159)</f>
        <v>0</v>
      </c>
      <c r="F159" s="116">
        <v>153</v>
      </c>
      <c r="G159" s="186"/>
      <c r="H159" s="80"/>
      <c r="I159" s="153"/>
      <c r="J159" s="80"/>
      <c r="K159" s="153"/>
      <c r="L159" s="80"/>
      <c r="M159" s="153"/>
      <c r="N159" s="80"/>
      <c r="O159" s="153"/>
      <c r="P159" s="80"/>
      <c r="Q159" s="66"/>
      <c r="R159" s="80"/>
      <c r="S159" s="66"/>
      <c r="T159" s="80"/>
      <c r="U159" s="66"/>
      <c r="V159" s="80"/>
      <c r="W159" s="153"/>
      <c r="X159" s="80">
        <v>82</v>
      </c>
      <c r="Y159" s="66"/>
      <c r="Z159" s="79"/>
      <c r="AA159" s="66"/>
      <c r="AB159" s="80"/>
      <c r="AC159" s="66"/>
      <c r="AD159" s="80"/>
      <c r="AE159" s="66"/>
      <c r="AF159" s="80"/>
      <c r="AG159" s="6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  <c r="BP159" s="146"/>
      <c r="BQ159" s="146"/>
      <c r="BR159" s="146"/>
      <c r="BS159" s="146"/>
      <c r="BT159" s="146"/>
      <c r="BU159" s="146"/>
      <c r="BV159" s="146"/>
      <c r="BW159" s="146"/>
      <c r="BX159" s="146"/>
      <c r="BY159" s="146"/>
      <c r="BZ159" s="146"/>
      <c r="CA159" s="146"/>
      <c r="CB159" s="146"/>
      <c r="CC159" s="146"/>
      <c r="CD159" s="146"/>
      <c r="CE159" s="146"/>
      <c r="CF159" s="146"/>
      <c r="CG159" s="146"/>
      <c r="CH159" s="146"/>
      <c r="CI159" s="146"/>
      <c r="CJ159" s="146"/>
      <c r="CK159" s="146"/>
      <c r="CL159" s="146"/>
      <c r="CM159" s="146"/>
      <c r="CN159" s="146"/>
      <c r="CO159" s="146"/>
      <c r="CP159" s="146"/>
      <c r="CQ159" s="146"/>
      <c r="CR159" s="146"/>
      <c r="CS159" s="146"/>
      <c r="CT159" s="146"/>
      <c r="CU159" s="146"/>
      <c r="CV159" s="146"/>
      <c r="CW159" s="146"/>
      <c r="CX159" s="146"/>
      <c r="CY159" s="146"/>
      <c r="CZ159" s="146"/>
      <c r="DA159" s="146"/>
      <c r="DB159" s="146"/>
      <c r="DC159" s="146"/>
      <c r="DD159" s="146"/>
      <c r="DE159" s="146"/>
      <c r="DF159" s="146"/>
      <c r="DG159" s="146"/>
      <c r="DH159" s="146"/>
      <c r="DI159" s="146"/>
      <c r="DJ159" s="146"/>
      <c r="DK159" s="146"/>
      <c r="DL159" s="146"/>
      <c r="DM159" s="146"/>
      <c r="DN159" s="146"/>
      <c r="DO159" s="146"/>
      <c r="DP159" s="146"/>
      <c r="DQ159" s="146"/>
      <c r="DR159" s="146"/>
      <c r="DS159" s="146"/>
      <c r="DT159" s="146"/>
      <c r="DU159" s="146"/>
      <c r="DV159" s="146"/>
      <c r="DW159" s="146"/>
      <c r="DX159" s="146"/>
      <c r="DY159" s="146"/>
      <c r="DZ159" s="146"/>
      <c r="EA159" s="146"/>
      <c r="EB159" s="146"/>
      <c r="EC159" s="146"/>
      <c r="ED159" s="146"/>
      <c r="EE159" s="146"/>
      <c r="EF159" s="146"/>
      <c r="EG159" s="146"/>
      <c r="EH159" s="146"/>
      <c r="EI159" s="146"/>
      <c r="EJ159" s="146"/>
      <c r="EK159" s="146"/>
      <c r="EL159" s="146"/>
      <c r="EM159" s="146"/>
      <c r="EN159" s="146"/>
      <c r="EO159" s="146"/>
      <c r="EP159" s="146"/>
      <c r="EQ159" s="146"/>
      <c r="ER159" s="146"/>
      <c r="ES159" s="146"/>
      <c r="ET159" s="146"/>
      <c r="EU159" s="146"/>
      <c r="EV159" s="146"/>
      <c r="EW159" s="146"/>
      <c r="EX159" s="146"/>
      <c r="EY159" s="146"/>
      <c r="EZ159" s="146"/>
      <c r="FA159" s="146"/>
      <c r="FB159" s="146"/>
      <c r="FC159" s="146"/>
      <c r="FD159" s="146"/>
      <c r="FE159" s="146"/>
      <c r="FF159" s="146"/>
      <c r="FG159" s="146"/>
      <c r="FH159" s="146"/>
      <c r="FI159" s="146"/>
      <c r="FJ159" s="146"/>
      <c r="FK159" s="146"/>
      <c r="FL159" s="146"/>
      <c r="FM159" s="146"/>
      <c r="FN159" s="146"/>
      <c r="FO159" s="146"/>
      <c r="FP159" s="146"/>
      <c r="FQ159" s="146"/>
      <c r="FR159" s="146"/>
      <c r="FS159" s="146"/>
      <c r="FT159" s="146"/>
      <c r="FU159" s="146"/>
      <c r="FV159" s="146"/>
      <c r="FW159" s="146"/>
      <c r="FX159" s="146"/>
      <c r="FY159" s="146"/>
      <c r="FZ159" s="146"/>
      <c r="GA159" s="146"/>
      <c r="GB159" s="146"/>
      <c r="GC159" s="146"/>
      <c r="GD159" s="146"/>
      <c r="GE159" s="146"/>
      <c r="GF159" s="146"/>
      <c r="GG159" s="146"/>
      <c r="GH159" s="146"/>
      <c r="GI159" s="146"/>
      <c r="GJ159" s="146"/>
      <c r="GK159" s="146"/>
      <c r="GL159" s="146"/>
      <c r="GM159" s="146"/>
      <c r="GN159" s="146"/>
      <c r="GO159" s="146"/>
      <c r="GP159" s="146"/>
      <c r="GQ159" s="146"/>
      <c r="GR159" s="146"/>
      <c r="GS159" s="146"/>
      <c r="GT159" s="146"/>
      <c r="GU159" s="146"/>
      <c r="GV159" s="146"/>
      <c r="GW159" s="146"/>
      <c r="GX159" s="146"/>
      <c r="GY159" s="146"/>
      <c r="GZ159" s="146"/>
      <c r="HA159" s="146"/>
      <c r="HB159" s="146"/>
      <c r="HC159" s="146"/>
      <c r="HD159" s="146"/>
      <c r="HE159" s="146"/>
      <c r="HF159" s="146"/>
      <c r="HG159" s="146"/>
      <c r="HH159" s="146"/>
      <c r="HI159" s="146"/>
      <c r="HJ159" s="146"/>
      <c r="HK159" s="146"/>
      <c r="HL159" s="146"/>
      <c r="HM159" s="146"/>
      <c r="HN159" s="146"/>
      <c r="HO159" s="146"/>
      <c r="HP159" s="146"/>
      <c r="HQ159" s="146"/>
      <c r="HR159" s="146"/>
      <c r="HS159" s="146"/>
      <c r="HT159" s="146"/>
      <c r="HU159" s="146"/>
      <c r="HV159" s="146"/>
      <c r="HW159" s="146"/>
      <c r="HX159" s="146"/>
      <c r="HY159" s="146"/>
      <c r="HZ159" s="146"/>
      <c r="IA159" s="146"/>
      <c r="IB159" s="146"/>
      <c r="IC159" s="146"/>
      <c r="ID159" s="146"/>
      <c r="IE159" s="146"/>
      <c r="IF159" s="146"/>
      <c r="IG159" s="146"/>
      <c r="IH159" s="146"/>
      <c r="II159" s="146"/>
      <c r="IJ159" s="146"/>
      <c r="IK159" s="146"/>
      <c r="IL159" s="146"/>
      <c r="IM159" s="146"/>
      <c r="IN159" s="146"/>
      <c r="IO159" s="146"/>
      <c r="IP159" s="146"/>
      <c r="IQ159" s="146"/>
      <c r="IR159" s="146"/>
      <c r="IS159" s="146"/>
      <c r="IT159" s="146"/>
      <c r="IU159" s="146"/>
      <c r="IV159" s="146"/>
      <c r="IW159" s="146"/>
      <c r="IX159" s="146"/>
      <c r="IY159" s="146"/>
      <c r="IZ159" s="146"/>
      <c r="JA159" s="146"/>
      <c r="JB159" s="146"/>
      <c r="JC159" s="146"/>
      <c r="JD159" s="146"/>
      <c r="JE159" s="146"/>
      <c r="JF159" s="146"/>
      <c r="JG159" s="146"/>
      <c r="JH159" s="146"/>
      <c r="JI159" s="146"/>
      <c r="JJ159" s="146"/>
      <c r="JK159" s="146"/>
      <c r="JL159" s="146"/>
      <c r="JM159" s="146"/>
      <c r="JN159" s="146"/>
      <c r="JO159" s="146"/>
      <c r="JP159" s="146"/>
      <c r="JQ159" s="146"/>
    </row>
    <row r="160" spans="1:277" ht="20" customHeight="1" x14ac:dyDescent="0.35">
      <c r="A160" s="178">
        <v>58</v>
      </c>
      <c r="B160" s="190" t="s">
        <v>501</v>
      </c>
      <c r="C160" s="220">
        <v>2005</v>
      </c>
      <c r="D160" s="115" t="s">
        <v>23</v>
      </c>
      <c r="E160" s="81">
        <f>SUM(G160+I160+K160+M160+O160+Q160+S160+U160+W160+Y160+AA160+AC160+AE160+AG160)</f>
        <v>0</v>
      </c>
      <c r="F160" s="116"/>
      <c r="G160" s="186"/>
      <c r="H160" s="116"/>
      <c r="I160" s="186"/>
      <c r="J160" s="116"/>
      <c r="K160" s="186"/>
      <c r="L160" s="116"/>
      <c r="M160" s="186"/>
      <c r="N160" s="116"/>
      <c r="O160" s="186"/>
      <c r="P160" s="116"/>
      <c r="Q160" s="119"/>
      <c r="R160" s="116"/>
      <c r="S160" s="119"/>
      <c r="T160" s="116"/>
      <c r="U160" s="119"/>
      <c r="V160" s="116"/>
      <c r="W160" s="186"/>
      <c r="X160" s="80">
        <v>80</v>
      </c>
      <c r="Y160" s="66"/>
      <c r="Z160" s="79"/>
      <c r="AA160" s="66"/>
      <c r="AB160" s="80"/>
      <c r="AC160" s="66"/>
      <c r="AD160" s="80"/>
      <c r="AE160" s="66"/>
      <c r="AF160" s="80"/>
      <c r="AG160" s="6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  <c r="BP160" s="146"/>
      <c r="BQ160" s="146"/>
      <c r="BR160" s="146"/>
      <c r="BS160" s="146"/>
      <c r="BT160" s="146"/>
      <c r="BU160" s="146"/>
      <c r="BV160" s="146"/>
      <c r="BW160" s="146"/>
      <c r="BX160" s="146"/>
      <c r="BY160" s="146"/>
      <c r="BZ160" s="146"/>
      <c r="CA160" s="146"/>
      <c r="CB160" s="146"/>
      <c r="CC160" s="146"/>
      <c r="CD160" s="146"/>
      <c r="CE160" s="146"/>
      <c r="CF160" s="146"/>
      <c r="CG160" s="146"/>
      <c r="CH160" s="146"/>
      <c r="CI160" s="146"/>
      <c r="CJ160" s="146"/>
      <c r="CK160" s="146"/>
      <c r="CL160" s="146"/>
      <c r="CM160" s="146"/>
      <c r="CN160" s="146"/>
      <c r="CO160" s="146"/>
      <c r="CP160" s="146"/>
      <c r="CQ160" s="146"/>
      <c r="CR160" s="146"/>
      <c r="CS160" s="146"/>
      <c r="CT160" s="146"/>
      <c r="CU160" s="146"/>
      <c r="CV160" s="146"/>
      <c r="CW160" s="146"/>
      <c r="CX160" s="146"/>
      <c r="CY160" s="146"/>
      <c r="CZ160" s="146"/>
      <c r="DA160" s="146"/>
      <c r="DB160" s="146"/>
      <c r="DC160" s="146"/>
      <c r="DD160" s="146"/>
      <c r="DE160" s="146"/>
      <c r="DF160" s="146"/>
      <c r="DG160" s="146"/>
      <c r="DH160" s="146"/>
      <c r="DI160" s="146"/>
      <c r="DJ160" s="146"/>
      <c r="DK160" s="146"/>
      <c r="DL160" s="146"/>
      <c r="DM160" s="146"/>
      <c r="DN160" s="146"/>
      <c r="DO160" s="146"/>
      <c r="DP160" s="146"/>
      <c r="DQ160" s="146"/>
      <c r="DR160" s="146"/>
      <c r="DS160" s="146"/>
      <c r="DT160" s="146"/>
      <c r="DU160" s="146"/>
      <c r="DV160" s="146"/>
      <c r="DW160" s="146"/>
      <c r="DX160" s="146"/>
      <c r="DY160" s="146"/>
      <c r="DZ160" s="146"/>
      <c r="EA160" s="146"/>
      <c r="EB160" s="146"/>
      <c r="EC160" s="146"/>
      <c r="ED160" s="146"/>
      <c r="EE160" s="146"/>
      <c r="EF160" s="146"/>
      <c r="EG160" s="146"/>
      <c r="EH160" s="146"/>
      <c r="EI160" s="146"/>
      <c r="EJ160" s="146"/>
      <c r="EK160" s="146"/>
      <c r="EL160" s="146"/>
      <c r="EM160" s="146"/>
      <c r="EN160" s="146"/>
      <c r="EO160" s="146"/>
      <c r="EP160" s="146"/>
      <c r="EQ160" s="146"/>
      <c r="ER160" s="146"/>
      <c r="ES160" s="146"/>
      <c r="ET160" s="146"/>
      <c r="EU160" s="146"/>
      <c r="EV160" s="146"/>
      <c r="EW160" s="146"/>
      <c r="EX160" s="146"/>
      <c r="EY160" s="146"/>
      <c r="EZ160" s="146"/>
      <c r="FA160" s="146"/>
      <c r="FB160" s="146"/>
      <c r="FC160" s="146"/>
      <c r="FD160" s="146"/>
      <c r="FE160" s="146"/>
      <c r="FF160" s="146"/>
      <c r="FG160" s="146"/>
      <c r="FH160" s="146"/>
      <c r="FI160" s="146"/>
      <c r="FJ160" s="146"/>
      <c r="FK160" s="146"/>
      <c r="FL160" s="146"/>
      <c r="FM160" s="146"/>
      <c r="FN160" s="146"/>
      <c r="FO160" s="146"/>
      <c r="FP160" s="146"/>
      <c r="FQ160" s="146"/>
      <c r="FR160" s="146"/>
      <c r="FS160" s="146"/>
      <c r="FT160" s="146"/>
      <c r="FU160" s="146"/>
      <c r="FV160" s="146"/>
      <c r="FW160" s="146"/>
      <c r="FX160" s="146"/>
      <c r="FY160" s="146"/>
      <c r="FZ160" s="146"/>
      <c r="GA160" s="146"/>
      <c r="GB160" s="146"/>
      <c r="GC160" s="146"/>
      <c r="GD160" s="146"/>
      <c r="GE160" s="146"/>
      <c r="GF160" s="146"/>
      <c r="GG160" s="146"/>
      <c r="GH160" s="146"/>
      <c r="GI160" s="146"/>
      <c r="GJ160" s="146"/>
      <c r="GK160" s="146"/>
      <c r="GL160" s="146"/>
      <c r="GM160" s="146"/>
      <c r="GN160" s="146"/>
      <c r="GO160" s="146"/>
      <c r="GP160" s="146"/>
      <c r="GQ160" s="146"/>
      <c r="GR160" s="146"/>
      <c r="GS160" s="146"/>
      <c r="GT160" s="146"/>
      <c r="GU160" s="146"/>
      <c r="GV160" s="146"/>
      <c r="GW160" s="146"/>
      <c r="GX160" s="146"/>
      <c r="GY160" s="146"/>
      <c r="GZ160" s="146"/>
      <c r="HA160" s="146"/>
      <c r="HB160" s="146"/>
      <c r="HC160" s="146"/>
      <c r="HD160" s="146"/>
      <c r="HE160" s="146"/>
      <c r="HF160" s="146"/>
      <c r="HG160" s="146"/>
      <c r="HH160" s="146"/>
      <c r="HI160" s="146"/>
      <c r="HJ160" s="146"/>
      <c r="HK160" s="146"/>
      <c r="HL160" s="146"/>
      <c r="HM160" s="146"/>
      <c r="HN160" s="146"/>
      <c r="HO160" s="146"/>
      <c r="HP160" s="146"/>
      <c r="HQ160" s="146"/>
      <c r="HR160" s="146"/>
      <c r="HS160" s="146"/>
      <c r="HT160" s="146"/>
      <c r="HU160" s="146"/>
      <c r="HV160" s="146"/>
      <c r="HW160" s="146"/>
      <c r="HX160" s="146"/>
      <c r="HY160" s="146"/>
      <c r="HZ160" s="146"/>
      <c r="IA160" s="146"/>
      <c r="IB160" s="146"/>
      <c r="IC160" s="146"/>
      <c r="ID160" s="146"/>
      <c r="IE160" s="146"/>
      <c r="IF160" s="146"/>
      <c r="IG160" s="146"/>
      <c r="IH160" s="146"/>
      <c r="II160" s="146"/>
      <c r="IJ160" s="146"/>
      <c r="IK160" s="146"/>
      <c r="IL160" s="146"/>
      <c r="IM160" s="146"/>
      <c r="IN160" s="146"/>
      <c r="IO160" s="146"/>
      <c r="IP160" s="146"/>
      <c r="IQ160" s="146"/>
      <c r="IR160" s="146"/>
      <c r="IS160" s="146"/>
      <c r="IT160" s="146"/>
      <c r="IU160" s="146"/>
      <c r="IV160" s="146"/>
      <c r="IW160" s="146"/>
      <c r="IX160" s="146"/>
      <c r="IY160" s="146"/>
      <c r="IZ160" s="146"/>
      <c r="JA160" s="146"/>
      <c r="JB160" s="146"/>
      <c r="JC160" s="146"/>
      <c r="JD160" s="146"/>
      <c r="JE160" s="146"/>
      <c r="JF160" s="146"/>
      <c r="JG160" s="146"/>
      <c r="JH160" s="146"/>
      <c r="JI160" s="146"/>
      <c r="JJ160" s="146"/>
      <c r="JK160" s="146"/>
      <c r="JL160" s="146"/>
      <c r="JM160" s="146"/>
      <c r="JN160" s="146"/>
      <c r="JO160" s="146"/>
      <c r="JP160" s="146"/>
      <c r="JQ160" s="146"/>
    </row>
    <row r="161" spans="1:277" ht="20" customHeight="1" x14ac:dyDescent="0.35">
      <c r="A161" s="178">
        <v>58</v>
      </c>
      <c r="B161" s="190" t="s">
        <v>153</v>
      </c>
      <c r="C161" s="220">
        <v>2005</v>
      </c>
      <c r="D161" s="115" t="s">
        <v>9</v>
      </c>
      <c r="E161" s="81">
        <f>SUM(G161+I161+K161+M161+O161+Q161+S161+U161+W161+Y161+AA161+AC161+AE161+AG161)</f>
        <v>0</v>
      </c>
      <c r="F161" s="116">
        <v>157</v>
      </c>
      <c r="G161" s="186"/>
      <c r="H161" s="80"/>
      <c r="I161" s="153"/>
      <c r="J161" s="80"/>
      <c r="K161" s="153"/>
      <c r="L161" s="80">
        <v>79</v>
      </c>
      <c r="M161" s="153"/>
      <c r="N161" s="80"/>
      <c r="O161" s="153"/>
      <c r="P161" s="80"/>
      <c r="Q161" s="66"/>
      <c r="R161" s="80"/>
      <c r="S161" s="66"/>
      <c r="T161" s="80"/>
      <c r="U161" s="66"/>
      <c r="V161" s="80"/>
      <c r="W161" s="153"/>
      <c r="X161" s="80"/>
      <c r="Y161" s="66"/>
      <c r="Z161" s="79"/>
      <c r="AA161" s="66"/>
      <c r="AB161" s="80"/>
      <c r="AC161" s="66"/>
      <c r="AD161" s="80"/>
      <c r="AE161" s="66"/>
      <c r="AF161" s="80"/>
      <c r="AG161" s="6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6"/>
      <c r="BR161" s="146"/>
      <c r="BS161" s="146"/>
      <c r="BT161" s="146"/>
      <c r="BU161" s="146"/>
      <c r="BV161" s="146"/>
      <c r="BW161" s="146"/>
      <c r="BX161" s="146"/>
      <c r="BY161" s="146"/>
      <c r="BZ161" s="146"/>
      <c r="CA161" s="146"/>
      <c r="CB161" s="146"/>
      <c r="CC161" s="146"/>
      <c r="CD161" s="146"/>
      <c r="CE161" s="146"/>
      <c r="CF161" s="146"/>
      <c r="CG161" s="146"/>
      <c r="CH161" s="146"/>
      <c r="CI161" s="146"/>
      <c r="CJ161" s="146"/>
      <c r="CK161" s="146"/>
      <c r="CL161" s="146"/>
      <c r="CM161" s="146"/>
      <c r="CN161" s="146"/>
      <c r="CO161" s="146"/>
      <c r="CP161" s="146"/>
      <c r="CQ161" s="146"/>
      <c r="CR161" s="146"/>
      <c r="CS161" s="146"/>
      <c r="CT161" s="146"/>
      <c r="CU161" s="146"/>
      <c r="CV161" s="146"/>
      <c r="CW161" s="146"/>
      <c r="CX161" s="146"/>
      <c r="CY161" s="146"/>
      <c r="CZ161" s="146"/>
      <c r="DA161" s="146"/>
      <c r="DB161" s="146"/>
      <c r="DC161" s="146"/>
      <c r="DD161" s="146"/>
      <c r="DE161" s="146"/>
      <c r="DF161" s="146"/>
      <c r="DG161" s="146"/>
      <c r="DH161" s="146"/>
      <c r="DI161" s="146"/>
      <c r="DJ161" s="146"/>
      <c r="DK161" s="146"/>
      <c r="DL161" s="146"/>
      <c r="DM161" s="146"/>
      <c r="DN161" s="146"/>
      <c r="DO161" s="146"/>
      <c r="DP161" s="146"/>
      <c r="DQ161" s="146"/>
      <c r="DR161" s="146"/>
      <c r="DS161" s="146"/>
      <c r="DT161" s="146"/>
      <c r="DU161" s="146"/>
      <c r="DV161" s="146"/>
      <c r="DW161" s="146"/>
      <c r="DX161" s="146"/>
      <c r="DY161" s="146"/>
      <c r="DZ161" s="146"/>
      <c r="EA161" s="146"/>
      <c r="EB161" s="146"/>
      <c r="EC161" s="146"/>
      <c r="ED161" s="146"/>
      <c r="EE161" s="146"/>
      <c r="EF161" s="146"/>
      <c r="EG161" s="146"/>
      <c r="EH161" s="146"/>
      <c r="EI161" s="146"/>
      <c r="EJ161" s="146"/>
      <c r="EK161" s="146"/>
      <c r="EL161" s="146"/>
      <c r="EM161" s="146"/>
      <c r="EN161" s="146"/>
      <c r="EO161" s="146"/>
      <c r="EP161" s="146"/>
      <c r="EQ161" s="146"/>
      <c r="ER161" s="146"/>
      <c r="ES161" s="146"/>
      <c r="ET161" s="146"/>
      <c r="EU161" s="146"/>
      <c r="EV161" s="146"/>
      <c r="EW161" s="146"/>
      <c r="EX161" s="146"/>
      <c r="EY161" s="146"/>
      <c r="EZ161" s="146"/>
      <c r="FA161" s="146"/>
      <c r="FB161" s="146"/>
      <c r="FC161" s="146"/>
      <c r="FD161" s="146"/>
      <c r="FE161" s="146"/>
      <c r="FF161" s="146"/>
      <c r="FG161" s="146"/>
      <c r="FH161" s="146"/>
      <c r="FI161" s="146"/>
      <c r="FJ161" s="146"/>
      <c r="FK161" s="146"/>
      <c r="FL161" s="146"/>
      <c r="FM161" s="146"/>
      <c r="FN161" s="146"/>
      <c r="FO161" s="146"/>
      <c r="FP161" s="146"/>
      <c r="FQ161" s="146"/>
      <c r="FR161" s="146"/>
      <c r="FS161" s="146"/>
      <c r="FT161" s="146"/>
      <c r="FU161" s="146"/>
      <c r="FV161" s="146"/>
      <c r="FW161" s="146"/>
      <c r="FX161" s="146"/>
      <c r="FY161" s="146"/>
      <c r="FZ161" s="146"/>
      <c r="GA161" s="146"/>
      <c r="GB161" s="146"/>
      <c r="GC161" s="146"/>
      <c r="GD161" s="146"/>
      <c r="GE161" s="146"/>
      <c r="GF161" s="146"/>
      <c r="GG161" s="146"/>
      <c r="GH161" s="146"/>
      <c r="GI161" s="146"/>
      <c r="GJ161" s="146"/>
      <c r="GK161" s="146"/>
      <c r="GL161" s="146"/>
      <c r="GM161" s="146"/>
      <c r="GN161" s="146"/>
      <c r="GO161" s="146"/>
      <c r="GP161" s="146"/>
      <c r="GQ161" s="146"/>
      <c r="GR161" s="146"/>
      <c r="GS161" s="146"/>
      <c r="GT161" s="146"/>
      <c r="GU161" s="146"/>
      <c r="GV161" s="146"/>
      <c r="GW161" s="146"/>
      <c r="GX161" s="146"/>
      <c r="GY161" s="146"/>
      <c r="GZ161" s="146"/>
      <c r="HA161" s="146"/>
      <c r="HB161" s="146"/>
      <c r="HC161" s="146"/>
      <c r="HD161" s="146"/>
      <c r="HE161" s="146"/>
      <c r="HF161" s="146"/>
      <c r="HG161" s="146"/>
      <c r="HH161" s="146"/>
      <c r="HI161" s="146"/>
      <c r="HJ161" s="146"/>
      <c r="HK161" s="146"/>
      <c r="HL161" s="146"/>
      <c r="HM161" s="146"/>
      <c r="HN161" s="146"/>
      <c r="HO161" s="146"/>
      <c r="HP161" s="146"/>
      <c r="HQ161" s="146"/>
      <c r="HR161" s="146"/>
      <c r="HS161" s="146"/>
      <c r="HT161" s="146"/>
      <c r="HU161" s="146"/>
      <c r="HV161" s="146"/>
      <c r="HW161" s="146"/>
      <c r="HX161" s="146"/>
      <c r="HY161" s="146"/>
      <c r="HZ161" s="146"/>
      <c r="IA161" s="146"/>
      <c r="IB161" s="146"/>
      <c r="IC161" s="146"/>
      <c r="ID161" s="146"/>
      <c r="IE161" s="146"/>
      <c r="IF161" s="146"/>
      <c r="IG161" s="146"/>
      <c r="IH161" s="146"/>
      <c r="II161" s="146"/>
      <c r="IJ161" s="146"/>
      <c r="IK161" s="146"/>
      <c r="IL161" s="146"/>
      <c r="IM161" s="146"/>
      <c r="IN161" s="146"/>
      <c r="IO161" s="146"/>
      <c r="IP161" s="146"/>
      <c r="IQ161" s="146"/>
      <c r="IR161" s="146"/>
      <c r="IS161" s="146"/>
      <c r="IT161" s="146"/>
      <c r="IU161" s="146"/>
      <c r="IV161" s="146"/>
      <c r="IW161" s="146"/>
      <c r="IX161" s="146"/>
      <c r="IY161" s="146"/>
      <c r="IZ161" s="146"/>
      <c r="JA161" s="146"/>
      <c r="JB161" s="146"/>
      <c r="JC161" s="146"/>
      <c r="JD161" s="146"/>
      <c r="JE161" s="146"/>
      <c r="JF161" s="146"/>
      <c r="JG161" s="146"/>
      <c r="JH161" s="146"/>
      <c r="JI161" s="146"/>
      <c r="JJ161" s="146"/>
      <c r="JK161" s="146"/>
      <c r="JL161" s="146"/>
      <c r="JM161" s="146"/>
      <c r="JN161" s="146"/>
      <c r="JO161" s="146"/>
      <c r="JP161" s="146"/>
      <c r="JQ161" s="146"/>
    </row>
    <row r="162" spans="1:277" ht="20" customHeight="1" x14ac:dyDescent="0.35">
      <c r="A162" s="178">
        <v>58</v>
      </c>
      <c r="B162" s="190" t="s">
        <v>312</v>
      </c>
      <c r="C162" s="220">
        <v>2003</v>
      </c>
      <c r="D162" s="115" t="s">
        <v>9</v>
      </c>
      <c r="E162" s="81">
        <f>SUM(G162+I162+K162+M162+O162+Q162+S162+U162+W162+Y162+AA162+AC162+AE162+AG162)</f>
        <v>0</v>
      </c>
      <c r="F162" s="116"/>
      <c r="G162" s="186"/>
      <c r="H162" s="116">
        <v>156</v>
      </c>
      <c r="I162" s="186"/>
      <c r="J162" s="116"/>
      <c r="K162" s="186"/>
      <c r="L162" s="116"/>
      <c r="M162" s="186"/>
      <c r="N162" s="116"/>
      <c r="O162" s="186"/>
      <c r="P162" s="116"/>
      <c r="Q162" s="66"/>
      <c r="R162" s="116"/>
      <c r="S162" s="66"/>
      <c r="T162" s="116"/>
      <c r="U162" s="66"/>
      <c r="V162" s="116"/>
      <c r="W162" s="186"/>
      <c r="X162" s="80"/>
      <c r="Y162" s="66"/>
      <c r="Z162" s="79"/>
      <c r="AA162" s="66"/>
      <c r="AB162" s="80"/>
      <c r="AC162" s="66"/>
      <c r="AD162" s="80"/>
      <c r="AE162" s="66"/>
      <c r="AF162" s="80"/>
      <c r="AG162" s="6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  <c r="BP162" s="146"/>
      <c r="BQ162" s="146"/>
      <c r="BR162" s="146"/>
      <c r="BS162" s="146"/>
      <c r="BT162" s="146"/>
      <c r="BU162" s="146"/>
      <c r="BV162" s="146"/>
      <c r="BW162" s="146"/>
      <c r="BX162" s="146"/>
      <c r="BY162" s="146"/>
      <c r="BZ162" s="146"/>
      <c r="CA162" s="146"/>
      <c r="CB162" s="146"/>
      <c r="CC162" s="146"/>
      <c r="CD162" s="146"/>
      <c r="CE162" s="146"/>
      <c r="CF162" s="146"/>
      <c r="CG162" s="146"/>
      <c r="CH162" s="146"/>
      <c r="CI162" s="146"/>
      <c r="CJ162" s="146"/>
      <c r="CK162" s="146"/>
      <c r="CL162" s="146"/>
      <c r="CM162" s="146"/>
      <c r="CN162" s="146"/>
      <c r="CO162" s="146"/>
      <c r="CP162" s="146"/>
      <c r="CQ162" s="146"/>
      <c r="CR162" s="146"/>
      <c r="CS162" s="146"/>
      <c r="CT162" s="146"/>
      <c r="CU162" s="146"/>
      <c r="CV162" s="146"/>
      <c r="CW162" s="146"/>
      <c r="CX162" s="146"/>
      <c r="CY162" s="146"/>
      <c r="CZ162" s="146"/>
      <c r="DA162" s="146"/>
      <c r="DB162" s="146"/>
      <c r="DC162" s="146"/>
      <c r="DD162" s="146"/>
      <c r="DE162" s="146"/>
      <c r="DF162" s="146"/>
      <c r="DG162" s="146"/>
      <c r="DH162" s="146"/>
      <c r="DI162" s="146"/>
      <c r="DJ162" s="146"/>
      <c r="DK162" s="146"/>
      <c r="DL162" s="146"/>
      <c r="DM162" s="146"/>
      <c r="DN162" s="146"/>
      <c r="DO162" s="146"/>
      <c r="DP162" s="146"/>
      <c r="DQ162" s="146"/>
      <c r="DR162" s="146"/>
      <c r="DS162" s="146"/>
      <c r="DT162" s="146"/>
      <c r="DU162" s="146"/>
      <c r="DV162" s="146"/>
      <c r="DW162" s="146"/>
      <c r="DX162" s="146"/>
      <c r="DY162" s="146"/>
      <c r="DZ162" s="146"/>
      <c r="EA162" s="146"/>
      <c r="EB162" s="146"/>
      <c r="EC162" s="146"/>
      <c r="ED162" s="146"/>
      <c r="EE162" s="146"/>
      <c r="EF162" s="146"/>
      <c r="EG162" s="146"/>
      <c r="EH162" s="146"/>
      <c r="EI162" s="146"/>
      <c r="EJ162" s="146"/>
      <c r="EK162" s="146"/>
      <c r="EL162" s="146"/>
      <c r="EM162" s="146"/>
      <c r="EN162" s="146"/>
      <c r="EO162" s="146"/>
      <c r="EP162" s="146"/>
      <c r="EQ162" s="146"/>
      <c r="ER162" s="146"/>
      <c r="ES162" s="146"/>
      <c r="ET162" s="146"/>
      <c r="EU162" s="146"/>
      <c r="EV162" s="146"/>
      <c r="EW162" s="146"/>
      <c r="EX162" s="146"/>
      <c r="EY162" s="146"/>
      <c r="EZ162" s="146"/>
      <c r="FA162" s="146"/>
      <c r="FB162" s="146"/>
      <c r="FC162" s="146"/>
      <c r="FD162" s="146"/>
      <c r="FE162" s="146"/>
      <c r="FF162" s="146"/>
      <c r="FG162" s="146"/>
      <c r="FH162" s="146"/>
      <c r="FI162" s="146"/>
      <c r="FJ162" s="146"/>
      <c r="FK162" s="146"/>
      <c r="FL162" s="146"/>
      <c r="FM162" s="146"/>
      <c r="FN162" s="146"/>
      <c r="FO162" s="146"/>
      <c r="FP162" s="146"/>
      <c r="FQ162" s="146"/>
      <c r="FR162" s="146"/>
      <c r="FS162" s="146"/>
      <c r="FT162" s="146"/>
      <c r="FU162" s="146"/>
      <c r="FV162" s="146"/>
      <c r="FW162" s="146"/>
      <c r="FX162" s="146"/>
      <c r="FY162" s="146"/>
      <c r="FZ162" s="146"/>
      <c r="GA162" s="146"/>
      <c r="GB162" s="146"/>
      <c r="GC162" s="146"/>
      <c r="GD162" s="146"/>
      <c r="GE162" s="146"/>
      <c r="GF162" s="146"/>
      <c r="GG162" s="146"/>
      <c r="GH162" s="146"/>
      <c r="GI162" s="146"/>
      <c r="GJ162" s="146"/>
      <c r="GK162" s="146"/>
      <c r="GL162" s="146"/>
      <c r="GM162" s="146"/>
      <c r="GN162" s="146"/>
      <c r="GO162" s="146"/>
      <c r="GP162" s="146"/>
      <c r="GQ162" s="146"/>
      <c r="GR162" s="146"/>
      <c r="GS162" s="146"/>
      <c r="GT162" s="146"/>
      <c r="GU162" s="146"/>
      <c r="GV162" s="146"/>
      <c r="GW162" s="146"/>
      <c r="GX162" s="146"/>
      <c r="GY162" s="146"/>
      <c r="GZ162" s="146"/>
      <c r="HA162" s="146"/>
      <c r="HB162" s="146"/>
      <c r="HC162" s="146"/>
      <c r="HD162" s="146"/>
      <c r="HE162" s="146"/>
      <c r="HF162" s="146"/>
      <c r="HG162" s="146"/>
      <c r="HH162" s="146"/>
      <c r="HI162" s="146"/>
      <c r="HJ162" s="146"/>
      <c r="HK162" s="146"/>
      <c r="HL162" s="146"/>
      <c r="HM162" s="146"/>
      <c r="HN162" s="146"/>
      <c r="HO162" s="146"/>
      <c r="HP162" s="146"/>
      <c r="HQ162" s="146"/>
      <c r="HR162" s="146"/>
      <c r="HS162" s="146"/>
      <c r="HT162" s="146"/>
      <c r="HU162" s="146"/>
      <c r="HV162" s="146"/>
      <c r="HW162" s="146"/>
      <c r="HX162" s="146"/>
      <c r="HY162" s="146"/>
      <c r="HZ162" s="146"/>
      <c r="IA162" s="146"/>
      <c r="IB162" s="146"/>
      <c r="IC162" s="146"/>
      <c r="ID162" s="146"/>
      <c r="IE162" s="146"/>
      <c r="IF162" s="146"/>
      <c r="IG162" s="146"/>
      <c r="IH162" s="146"/>
      <c r="II162" s="146"/>
      <c r="IJ162" s="146"/>
      <c r="IK162" s="146"/>
      <c r="IL162" s="146"/>
      <c r="IM162" s="146"/>
      <c r="IN162" s="146"/>
      <c r="IO162" s="146"/>
      <c r="IP162" s="146"/>
      <c r="IQ162" s="146"/>
      <c r="IR162" s="146"/>
      <c r="IS162" s="146"/>
      <c r="IT162" s="146"/>
      <c r="IU162" s="146"/>
      <c r="IV162" s="146"/>
      <c r="IW162" s="146"/>
      <c r="IX162" s="146"/>
      <c r="IY162" s="146"/>
      <c r="IZ162" s="146"/>
      <c r="JA162" s="146"/>
      <c r="JB162" s="146"/>
      <c r="JC162" s="146"/>
      <c r="JD162" s="146"/>
      <c r="JE162" s="146"/>
      <c r="JF162" s="146"/>
      <c r="JG162" s="146"/>
      <c r="JH162" s="146"/>
      <c r="JI162" s="146"/>
      <c r="JJ162" s="146"/>
      <c r="JK162" s="146"/>
      <c r="JL162" s="146"/>
      <c r="JM162" s="146"/>
      <c r="JN162" s="146"/>
      <c r="JO162" s="146"/>
      <c r="JP162" s="146"/>
      <c r="JQ162" s="146"/>
    </row>
  </sheetData>
  <sheetProtection algorithmName="SHA-512" hashValue="/yNYrmLU0/USWlsfBkLkwRqg7slbW9LFTClFm6Isbm0wvtwyyCcQO8LIq2+6aeTKJOACBw6dC8dG1D4FBQyzdQ==" saltValue="3acHgr0UBiawT1gICfZgSw==" spinCount="100000" sheet="1" objects="1" scenarios="1"/>
  <sortState ref="A92:JS162">
    <sortCondition descending="1" ref="E92:E162"/>
    <sortCondition ref="B92:B162"/>
  </sortState>
  <customSheetViews>
    <customSheetView guid="{58E021BF-97D1-4B64-8CE7-89613EB62F48}" scale="75" hiddenColumns="1" topLeftCell="A4">
      <pane xSplit="2" ySplit="10" topLeftCell="C72" activePane="bottomRight" state="frozen"/>
      <selection pane="bottomRight" activeCell="AF78" sqref="AF78"/>
      <pageMargins left="3.937007874015748E-2" right="0" top="0.51181102362204722" bottom="7.874015748031496E-2" header="0.11811023622047245" footer="7.874015748031496E-2"/>
      <pageSetup paperSize="9" scale="45" fitToHeight="2" orientation="portrait" r:id="rId1"/>
    </customSheetView>
  </customSheetViews>
  <mergeCells count="72">
    <mergeCell ref="P89:Q90"/>
    <mergeCell ref="R89:S90"/>
    <mergeCell ref="T89:U90"/>
    <mergeCell ref="A91:B91"/>
    <mergeCell ref="V89:W90"/>
    <mergeCell ref="L89:M90"/>
    <mergeCell ref="N89:O90"/>
    <mergeCell ref="Z89:AA90"/>
    <mergeCell ref="AB89:AC90"/>
    <mergeCell ref="AB88:AC88"/>
    <mergeCell ref="A89:A90"/>
    <mergeCell ref="B89:B90"/>
    <mergeCell ref="D89:D90"/>
    <mergeCell ref="F89:G90"/>
    <mergeCell ref="H89:I90"/>
    <mergeCell ref="P88:Q88"/>
    <mergeCell ref="T88:U88"/>
    <mergeCell ref="H88:I88"/>
    <mergeCell ref="N88:O88"/>
    <mergeCell ref="E89:E90"/>
    <mergeCell ref="J89:K90"/>
    <mergeCell ref="X89:Y90"/>
    <mergeCell ref="V88:W88"/>
    <mergeCell ref="P7:Q7"/>
    <mergeCell ref="R7:S7"/>
    <mergeCell ref="T7:U7"/>
    <mergeCell ref="AB7:AC7"/>
    <mergeCell ref="V7:W7"/>
    <mergeCell ref="X7:Y7"/>
    <mergeCell ref="Z7:AA7"/>
    <mergeCell ref="F7:G7"/>
    <mergeCell ref="H7:I7"/>
    <mergeCell ref="J7:K7"/>
    <mergeCell ref="L7:M7"/>
    <mergeCell ref="N7:O7"/>
    <mergeCell ref="L88:M88"/>
    <mergeCell ref="J88:K88"/>
    <mergeCell ref="Z88:AA88"/>
    <mergeCell ref="X88:Y88"/>
    <mergeCell ref="F88:G88"/>
    <mergeCell ref="Z8:AA9"/>
    <mergeCell ref="AB8:AC9"/>
    <mergeCell ref="A8:A9"/>
    <mergeCell ref="J8:K9"/>
    <mergeCell ref="D8:D9"/>
    <mergeCell ref="L8:M9"/>
    <mergeCell ref="E8:E9"/>
    <mergeCell ref="V8:W9"/>
    <mergeCell ref="P8:Q9"/>
    <mergeCell ref="R8:S9"/>
    <mergeCell ref="X8:Y9"/>
    <mergeCell ref="F8:G9"/>
    <mergeCell ref="H8:I9"/>
    <mergeCell ref="N8:O9"/>
    <mergeCell ref="C8:C9"/>
    <mergeCell ref="T8:U9"/>
    <mergeCell ref="AD89:AE90"/>
    <mergeCell ref="AF89:AG90"/>
    <mergeCell ref="A1:AG1"/>
    <mergeCell ref="A3:AG3"/>
    <mergeCell ref="A5:AG5"/>
    <mergeCell ref="A82:AG82"/>
    <mergeCell ref="A84:AG84"/>
    <mergeCell ref="A86:AG86"/>
    <mergeCell ref="AD7:AE7"/>
    <mergeCell ref="AF7:AG7"/>
    <mergeCell ref="AD8:AE9"/>
    <mergeCell ref="AF8:AG9"/>
    <mergeCell ref="AD88:AE88"/>
    <mergeCell ref="AF88:AG88"/>
    <mergeCell ref="R88:S88"/>
    <mergeCell ref="B8:B9"/>
  </mergeCells>
  <pageMargins left="3.937007874015748E-2" right="0" top="0.51181102362204722" bottom="7.874015748031496E-2" header="0.11811023622047245" footer="7.874015748031496E-2"/>
  <pageSetup paperSize="9" scale="45" fitToHeight="2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G58"/>
  <sheetViews>
    <sheetView zoomScale="40" zoomScaleNormal="40" workbookViewId="0">
      <pane ySplit="3" topLeftCell="A4" activePane="bottomLeft" state="frozen"/>
      <selection pane="bottomLeft" activeCell="A4" sqref="A4:XFD4"/>
    </sheetView>
  </sheetViews>
  <sheetFormatPr baseColWidth="10" defaultColWidth="11.453125" defaultRowHeight="14.5" x14ac:dyDescent="0.35"/>
  <cols>
    <col min="1" max="1" width="9.453125" style="70" customWidth="1"/>
    <col min="2" max="2" width="39.6328125" style="70" customWidth="1"/>
    <col min="3" max="3" width="10.453125" style="71" customWidth="1"/>
    <col min="4" max="4" width="39.36328125" style="70" customWidth="1"/>
    <col min="5" max="5" width="12.6328125" style="70" bestFit="1" customWidth="1"/>
    <col min="6" max="6" width="10" style="71" customWidth="1"/>
    <col min="7" max="9" width="11.453125" style="71"/>
    <col min="10" max="13" width="11.453125" style="71" customWidth="1"/>
    <col min="14" max="33" width="10.36328125" style="70" customWidth="1"/>
    <col min="34" max="16384" width="11.453125" style="54"/>
  </cols>
  <sheetData>
    <row r="1" spans="1:33" ht="45" x14ac:dyDescent="0.35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</row>
    <row r="2" spans="1:33" ht="16.5" customHeight="1" x14ac:dyDescent="0.35">
      <c r="A2" s="55"/>
      <c r="B2" s="55"/>
      <c r="C2" s="56"/>
      <c r="D2" s="55"/>
      <c r="E2" s="55"/>
      <c r="F2" s="56"/>
      <c r="G2" s="56"/>
      <c r="H2" s="56"/>
      <c r="I2" s="56"/>
      <c r="J2" s="56"/>
      <c r="K2" s="56"/>
      <c r="L2" s="56"/>
      <c r="M2" s="56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3" ht="19" x14ac:dyDescent="0.35">
      <c r="A3" s="324" t="s">
        <v>332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</row>
    <row r="4" spans="1:33" ht="16.5" x14ac:dyDescent="0.35">
      <c r="A4" s="55"/>
      <c r="B4" s="55"/>
      <c r="C4" s="56"/>
      <c r="D4" s="55"/>
      <c r="E4" s="55"/>
      <c r="F4" s="56"/>
      <c r="G4" s="56"/>
      <c r="H4" s="56"/>
      <c r="I4" s="56"/>
      <c r="J4" s="56"/>
      <c r="K4" s="56"/>
      <c r="L4" s="56"/>
      <c r="M4" s="56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3" s="57" customFormat="1" ht="46" x14ac:dyDescent="0.35">
      <c r="A5" s="347" t="s">
        <v>1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</row>
    <row r="6" spans="1:33" ht="18" customHeight="1" thickBot="1" x14ac:dyDescent="0.4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</row>
    <row r="7" spans="1:33" ht="17" thickBot="1" x14ac:dyDescent="0.4">
      <c r="A7" s="55"/>
      <c r="B7" s="55"/>
      <c r="C7" s="56"/>
      <c r="D7" s="55"/>
      <c r="E7" s="55"/>
      <c r="F7" s="330" t="s">
        <v>161</v>
      </c>
      <c r="G7" s="331"/>
      <c r="H7" s="350" t="s">
        <v>310</v>
      </c>
      <c r="I7" s="344"/>
      <c r="J7" s="330">
        <v>44288</v>
      </c>
      <c r="K7" s="331"/>
      <c r="L7" s="330">
        <v>44325</v>
      </c>
      <c r="M7" s="331"/>
      <c r="N7" s="343">
        <v>44381</v>
      </c>
      <c r="O7" s="344"/>
      <c r="P7" s="330">
        <v>44395</v>
      </c>
      <c r="Q7" s="331"/>
      <c r="R7" s="330">
        <v>44409</v>
      </c>
      <c r="S7" s="331"/>
      <c r="T7" s="345">
        <v>44423</v>
      </c>
      <c r="U7" s="331"/>
      <c r="V7" s="328">
        <v>44458</v>
      </c>
      <c r="W7" s="329"/>
      <c r="X7" s="328">
        <v>44480</v>
      </c>
      <c r="Y7" s="329"/>
      <c r="Z7" s="328">
        <v>44500</v>
      </c>
      <c r="AA7" s="329"/>
      <c r="AB7" s="328">
        <v>44507</v>
      </c>
      <c r="AC7" s="329"/>
      <c r="AD7" s="328">
        <v>44535</v>
      </c>
      <c r="AE7" s="329"/>
      <c r="AF7" s="328">
        <v>44538</v>
      </c>
      <c r="AG7" s="329"/>
    </row>
    <row r="8" spans="1:33" ht="16.5" customHeight="1" x14ac:dyDescent="0.35">
      <c r="A8" s="332" t="s">
        <v>211</v>
      </c>
      <c r="B8" s="332" t="s">
        <v>3</v>
      </c>
      <c r="C8" s="332" t="s">
        <v>322</v>
      </c>
      <c r="D8" s="332" t="s">
        <v>4</v>
      </c>
      <c r="E8" s="332" t="s">
        <v>5</v>
      </c>
      <c r="F8" s="334" t="s">
        <v>147</v>
      </c>
      <c r="G8" s="335"/>
      <c r="H8" s="334" t="s">
        <v>150</v>
      </c>
      <c r="I8" s="335"/>
      <c r="J8" s="334" t="s">
        <v>337</v>
      </c>
      <c r="K8" s="335"/>
      <c r="L8" s="334" t="s">
        <v>386</v>
      </c>
      <c r="M8" s="335"/>
      <c r="N8" s="341" t="s">
        <v>415</v>
      </c>
      <c r="O8" s="335"/>
      <c r="P8" s="334" t="s">
        <v>433</v>
      </c>
      <c r="Q8" s="335"/>
      <c r="R8" s="334" t="s">
        <v>449</v>
      </c>
      <c r="S8" s="335"/>
      <c r="T8" s="341" t="s">
        <v>453</v>
      </c>
      <c r="U8" s="335"/>
      <c r="V8" s="318" t="s">
        <v>462</v>
      </c>
      <c r="W8" s="319"/>
      <c r="X8" s="318" t="s">
        <v>500</v>
      </c>
      <c r="Y8" s="319"/>
      <c r="Z8" s="318" t="s">
        <v>526</v>
      </c>
      <c r="AA8" s="319"/>
      <c r="AB8" s="318" t="s">
        <v>537</v>
      </c>
      <c r="AC8" s="319"/>
      <c r="AD8" s="318" t="s">
        <v>539</v>
      </c>
      <c r="AE8" s="319"/>
      <c r="AF8" s="318" t="s">
        <v>433</v>
      </c>
      <c r="AG8" s="319"/>
    </row>
    <row r="9" spans="1:33" ht="21" customHeight="1" thickBot="1" x14ac:dyDescent="0.4">
      <c r="A9" s="333"/>
      <c r="B9" s="333"/>
      <c r="C9" s="333"/>
      <c r="D9" s="333"/>
      <c r="E9" s="338"/>
      <c r="F9" s="339"/>
      <c r="G9" s="340"/>
      <c r="H9" s="336"/>
      <c r="I9" s="337"/>
      <c r="J9" s="336"/>
      <c r="K9" s="337"/>
      <c r="L9" s="336"/>
      <c r="M9" s="337"/>
      <c r="N9" s="342"/>
      <c r="O9" s="337"/>
      <c r="P9" s="336"/>
      <c r="Q9" s="337"/>
      <c r="R9" s="336"/>
      <c r="S9" s="337"/>
      <c r="T9" s="342"/>
      <c r="U9" s="337"/>
      <c r="V9" s="320"/>
      <c r="W9" s="321"/>
      <c r="X9" s="320"/>
      <c r="Y9" s="321"/>
      <c r="Z9" s="320"/>
      <c r="AA9" s="321"/>
      <c r="AB9" s="320"/>
      <c r="AC9" s="321"/>
      <c r="AD9" s="320"/>
      <c r="AE9" s="321"/>
      <c r="AF9" s="320"/>
      <c r="AG9" s="321"/>
    </row>
    <row r="10" spans="1:33" ht="17.25" customHeight="1" thickBot="1" x14ac:dyDescent="0.4">
      <c r="A10" s="349"/>
      <c r="B10" s="349"/>
      <c r="C10" s="156"/>
      <c r="D10" s="59"/>
      <c r="E10" s="212"/>
      <c r="F10" s="60" t="s">
        <v>6</v>
      </c>
      <c r="G10" s="61" t="s">
        <v>7</v>
      </c>
      <c r="H10" s="62" t="s">
        <v>6</v>
      </c>
      <c r="I10" s="61" t="s">
        <v>7</v>
      </c>
      <c r="J10" s="60" t="s">
        <v>6</v>
      </c>
      <c r="K10" s="61" t="s">
        <v>7</v>
      </c>
      <c r="L10" s="60" t="s">
        <v>6</v>
      </c>
      <c r="M10" s="61" t="s">
        <v>7</v>
      </c>
      <c r="N10" s="60" t="s">
        <v>6</v>
      </c>
      <c r="O10" s="61" t="s">
        <v>7</v>
      </c>
      <c r="P10" s="60" t="s">
        <v>6</v>
      </c>
      <c r="Q10" s="61" t="s">
        <v>7</v>
      </c>
      <c r="R10" s="60" t="s">
        <v>6</v>
      </c>
      <c r="S10" s="61" t="s">
        <v>7</v>
      </c>
      <c r="T10" s="60" t="s">
        <v>6</v>
      </c>
      <c r="U10" s="61" t="s">
        <v>7</v>
      </c>
      <c r="V10" s="60" t="s">
        <v>6</v>
      </c>
      <c r="W10" s="61" t="s">
        <v>7</v>
      </c>
      <c r="X10" s="60" t="s">
        <v>6</v>
      </c>
      <c r="Y10" s="61" t="s">
        <v>7</v>
      </c>
      <c r="Z10" s="60" t="s">
        <v>6</v>
      </c>
      <c r="AA10" s="61" t="s">
        <v>7</v>
      </c>
      <c r="AB10" s="60" t="s">
        <v>6</v>
      </c>
      <c r="AC10" s="61" t="s">
        <v>7</v>
      </c>
      <c r="AD10" s="60" t="s">
        <v>6</v>
      </c>
      <c r="AE10" s="61" t="s">
        <v>7</v>
      </c>
      <c r="AF10" s="60" t="s">
        <v>6</v>
      </c>
      <c r="AG10" s="61" t="s">
        <v>7</v>
      </c>
    </row>
    <row r="11" spans="1:33" s="82" customFormat="1" ht="20" customHeight="1" thickBot="1" x14ac:dyDescent="0.4">
      <c r="A11" s="78">
        <v>1</v>
      </c>
      <c r="B11" s="63" t="s">
        <v>178</v>
      </c>
      <c r="C11" s="153">
        <v>2005</v>
      </c>
      <c r="D11" s="64" t="s">
        <v>42</v>
      </c>
      <c r="E11" s="81">
        <f>G11+I11+K11+M11+O11+Q11+S11+U11+W11+Y11+AA11+AC11+AE11+AG11</f>
        <v>453.12</v>
      </c>
      <c r="F11" s="65">
        <v>154</v>
      </c>
      <c r="G11" s="66">
        <v>62.5</v>
      </c>
      <c r="H11" s="79">
        <v>156</v>
      </c>
      <c r="I11" s="66">
        <v>53.12</v>
      </c>
      <c r="J11" s="80"/>
      <c r="K11" s="66"/>
      <c r="L11" s="80">
        <v>75</v>
      </c>
      <c r="M11" s="66">
        <v>50</v>
      </c>
      <c r="N11" s="80">
        <v>76</v>
      </c>
      <c r="O11" s="66">
        <v>50</v>
      </c>
      <c r="P11" s="80">
        <v>82</v>
      </c>
      <c r="Q11" s="66">
        <v>30</v>
      </c>
      <c r="R11" s="80">
        <v>81</v>
      </c>
      <c r="S11" s="66">
        <v>42.5</v>
      </c>
      <c r="T11" s="80"/>
      <c r="U11" s="66"/>
      <c r="V11" s="80">
        <v>83</v>
      </c>
      <c r="W11" s="66">
        <v>35</v>
      </c>
      <c r="X11" s="80">
        <v>79</v>
      </c>
      <c r="Y11" s="66">
        <v>30</v>
      </c>
      <c r="Z11" s="80"/>
      <c r="AA11" s="66"/>
      <c r="AB11" s="80"/>
      <c r="AC11" s="66"/>
      <c r="AD11" s="80">
        <v>72</v>
      </c>
      <c r="AE11" s="66">
        <v>50</v>
      </c>
      <c r="AF11" s="80">
        <v>73</v>
      </c>
      <c r="AG11" s="66">
        <v>50</v>
      </c>
    </row>
    <row r="12" spans="1:33" s="82" customFormat="1" ht="20" customHeight="1" thickBot="1" x14ac:dyDescent="0.4">
      <c r="A12" s="78">
        <v>2</v>
      </c>
      <c r="B12" s="63" t="s">
        <v>179</v>
      </c>
      <c r="C12" s="153">
        <v>2005</v>
      </c>
      <c r="D12" s="64" t="s">
        <v>30</v>
      </c>
      <c r="E12" s="81">
        <f>G12+I12+K12+M12+O12+Q12+S12+U12+W12+Y12+AA12+AC12+AE12+AG12-Q12-Y12</f>
        <v>419.37</v>
      </c>
      <c r="F12" s="65">
        <v>157</v>
      </c>
      <c r="G12" s="66">
        <v>31.25</v>
      </c>
      <c r="H12" s="79">
        <v>156</v>
      </c>
      <c r="I12" s="66">
        <v>53.12</v>
      </c>
      <c r="J12" s="80">
        <v>80</v>
      </c>
      <c r="K12" s="66">
        <v>50</v>
      </c>
      <c r="L12" s="80">
        <v>82</v>
      </c>
      <c r="M12" s="66">
        <v>30</v>
      </c>
      <c r="N12" s="80">
        <v>77</v>
      </c>
      <c r="O12" s="66">
        <v>30</v>
      </c>
      <c r="P12" s="80">
        <v>89</v>
      </c>
      <c r="Q12" s="242">
        <v>6</v>
      </c>
      <c r="R12" s="80">
        <v>85</v>
      </c>
      <c r="S12" s="66">
        <v>25</v>
      </c>
      <c r="T12" s="80">
        <v>91</v>
      </c>
      <c r="U12" s="66">
        <v>15</v>
      </c>
      <c r="V12" s="80">
        <v>86</v>
      </c>
      <c r="W12" s="66">
        <v>15</v>
      </c>
      <c r="X12" s="80">
        <v>101</v>
      </c>
      <c r="Y12" s="242">
        <v>2</v>
      </c>
      <c r="Z12" s="80">
        <v>79</v>
      </c>
      <c r="AA12" s="66">
        <v>50</v>
      </c>
      <c r="AB12" s="80">
        <v>95</v>
      </c>
      <c r="AC12" s="66">
        <v>50</v>
      </c>
      <c r="AD12" s="80">
        <v>77</v>
      </c>
      <c r="AE12" s="66">
        <v>35</v>
      </c>
      <c r="AF12" s="80">
        <v>77</v>
      </c>
      <c r="AG12" s="66">
        <v>35</v>
      </c>
    </row>
    <row r="13" spans="1:33" s="82" customFormat="1" ht="20" customHeight="1" thickBot="1" x14ac:dyDescent="0.4">
      <c r="A13" s="78">
        <v>3</v>
      </c>
      <c r="B13" s="63" t="s">
        <v>180</v>
      </c>
      <c r="C13" s="153">
        <v>2004</v>
      </c>
      <c r="D13" s="64" t="s">
        <v>22</v>
      </c>
      <c r="E13" s="81">
        <f>G13+I13+K13+M13+O13+Q13+S13+U13+W13+Y13+AA13+AC13+AE13+AG13</f>
        <v>242.25</v>
      </c>
      <c r="F13" s="65">
        <v>158</v>
      </c>
      <c r="G13" s="66">
        <v>25</v>
      </c>
      <c r="H13" s="79">
        <v>162</v>
      </c>
      <c r="I13" s="66">
        <v>31.25</v>
      </c>
      <c r="J13" s="80">
        <v>93</v>
      </c>
      <c r="K13" s="66">
        <v>6</v>
      </c>
      <c r="L13" s="80">
        <v>85</v>
      </c>
      <c r="M13" s="66">
        <v>12.5</v>
      </c>
      <c r="N13" s="80"/>
      <c r="O13" s="66"/>
      <c r="P13" s="80">
        <v>82</v>
      </c>
      <c r="Q13" s="66">
        <v>30</v>
      </c>
      <c r="R13" s="80">
        <v>81</v>
      </c>
      <c r="S13" s="66">
        <v>42.5</v>
      </c>
      <c r="T13" s="80">
        <v>82</v>
      </c>
      <c r="U13" s="66">
        <v>35</v>
      </c>
      <c r="V13" s="80"/>
      <c r="W13" s="66"/>
      <c r="X13" s="80">
        <v>79</v>
      </c>
      <c r="Y13" s="66">
        <v>30</v>
      </c>
      <c r="Z13" s="80">
        <v>81</v>
      </c>
      <c r="AA13" s="66">
        <v>30</v>
      </c>
      <c r="AB13" s="80"/>
      <c r="AC13" s="66"/>
      <c r="AD13" s="80"/>
      <c r="AE13" s="66"/>
      <c r="AF13" s="80"/>
      <c r="AG13" s="66"/>
    </row>
    <row r="14" spans="1:33" s="82" customFormat="1" ht="20" customHeight="1" thickBot="1" x14ac:dyDescent="0.4">
      <c r="A14" s="78">
        <v>4</v>
      </c>
      <c r="B14" s="63" t="s">
        <v>148</v>
      </c>
      <c r="C14" s="153">
        <v>2003</v>
      </c>
      <c r="D14" s="64" t="s">
        <v>174</v>
      </c>
      <c r="E14" s="81">
        <f>G14+I14+K14+M14+O14+Q14+S14+U14+W14+Y14+AA14+AC14+AE14+AG14-K14</f>
        <v>221.63</v>
      </c>
      <c r="F14" s="65">
        <v>156</v>
      </c>
      <c r="G14" s="66">
        <v>43.75</v>
      </c>
      <c r="H14" s="79">
        <v>164</v>
      </c>
      <c r="I14" s="66">
        <v>21.88</v>
      </c>
      <c r="J14" s="80">
        <v>89</v>
      </c>
      <c r="K14" s="242">
        <v>20</v>
      </c>
      <c r="L14" s="80">
        <v>84</v>
      </c>
      <c r="M14" s="66">
        <v>20</v>
      </c>
      <c r="N14" s="80">
        <v>80</v>
      </c>
      <c r="O14" s="66">
        <v>20</v>
      </c>
      <c r="P14" s="80">
        <v>86</v>
      </c>
      <c r="Q14" s="66">
        <v>20</v>
      </c>
      <c r="R14" s="80">
        <v>97</v>
      </c>
      <c r="S14" s="66">
        <v>2</v>
      </c>
      <c r="T14" s="80">
        <v>92</v>
      </c>
      <c r="U14" s="66">
        <v>10</v>
      </c>
      <c r="V14" s="80">
        <v>81</v>
      </c>
      <c r="W14" s="66">
        <v>50</v>
      </c>
      <c r="X14" s="80">
        <v>90</v>
      </c>
      <c r="Y14" s="66">
        <v>4</v>
      </c>
      <c r="Z14" s="80">
        <v>81</v>
      </c>
      <c r="AA14" s="66">
        <v>30</v>
      </c>
      <c r="AB14" s="80"/>
      <c r="AC14" s="66"/>
      <c r="AD14" s="80"/>
      <c r="AE14" s="66"/>
      <c r="AF14" s="80"/>
      <c r="AG14" s="66"/>
    </row>
    <row r="15" spans="1:33" s="82" customFormat="1" ht="20" customHeight="1" thickBot="1" x14ac:dyDescent="0.4">
      <c r="A15" s="78">
        <v>5</v>
      </c>
      <c r="B15" s="238" t="s">
        <v>419</v>
      </c>
      <c r="C15" s="153">
        <v>2005</v>
      </c>
      <c r="D15" s="64" t="s">
        <v>48</v>
      </c>
      <c r="E15" s="81">
        <f>G15+I15+K15+M15+O15+Q15+S15+U15+W15+Y15+AA15+AC15+AE15+AG15</f>
        <v>168</v>
      </c>
      <c r="F15" s="65"/>
      <c r="G15" s="66"/>
      <c r="H15" s="79"/>
      <c r="I15" s="66"/>
      <c r="J15" s="80"/>
      <c r="K15" s="66"/>
      <c r="L15" s="80"/>
      <c r="M15" s="66"/>
      <c r="N15" s="80">
        <v>83</v>
      </c>
      <c r="O15" s="66">
        <v>15</v>
      </c>
      <c r="P15" s="80">
        <v>78</v>
      </c>
      <c r="Q15" s="66">
        <v>50</v>
      </c>
      <c r="R15" s="80">
        <v>93</v>
      </c>
      <c r="S15" s="66">
        <v>8</v>
      </c>
      <c r="T15" s="80"/>
      <c r="U15" s="66"/>
      <c r="V15" s="80">
        <v>84</v>
      </c>
      <c r="W15" s="66">
        <v>25</v>
      </c>
      <c r="X15" s="80">
        <v>77</v>
      </c>
      <c r="Y15" s="66">
        <v>50</v>
      </c>
      <c r="Z15" s="80">
        <v>82</v>
      </c>
      <c r="AA15" s="66">
        <v>20</v>
      </c>
      <c r="AB15" s="80"/>
      <c r="AC15" s="66"/>
      <c r="AD15" s="80"/>
      <c r="AE15" s="66"/>
      <c r="AF15" s="80"/>
      <c r="AG15" s="66"/>
    </row>
    <row r="16" spans="1:33" s="82" customFormat="1" ht="20" customHeight="1" thickBot="1" x14ac:dyDescent="0.4">
      <c r="A16" s="78">
        <v>6</v>
      </c>
      <c r="B16" s="63" t="s">
        <v>61</v>
      </c>
      <c r="C16" s="153">
        <v>2004</v>
      </c>
      <c r="D16" s="64" t="s">
        <v>13</v>
      </c>
      <c r="E16" s="81">
        <f>G16+I16+K16+M16+O16+Q16+S16+U16+W16+Y16+AA16+AC16+AE16+AG16</f>
        <v>166.88</v>
      </c>
      <c r="F16" s="65">
        <v>172</v>
      </c>
      <c r="G16" s="66">
        <v>12.5</v>
      </c>
      <c r="H16" s="79">
        <v>164</v>
      </c>
      <c r="I16" s="66">
        <v>21.88</v>
      </c>
      <c r="J16" s="80"/>
      <c r="K16" s="66"/>
      <c r="L16" s="80">
        <v>85</v>
      </c>
      <c r="M16" s="66">
        <v>12.5</v>
      </c>
      <c r="N16" s="80">
        <v>77</v>
      </c>
      <c r="O16" s="66">
        <v>30</v>
      </c>
      <c r="P16" s="80"/>
      <c r="Q16" s="66"/>
      <c r="R16" s="80">
        <v>90</v>
      </c>
      <c r="S16" s="66">
        <v>10</v>
      </c>
      <c r="T16" s="80">
        <v>80</v>
      </c>
      <c r="U16" s="66">
        <v>50</v>
      </c>
      <c r="V16" s="80"/>
      <c r="W16" s="66"/>
      <c r="X16" s="80">
        <v>83</v>
      </c>
      <c r="Y16" s="66">
        <v>10</v>
      </c>
      <c r="Z16" s="80"/>
      <c r="AA16" s="66"/>
      <c r="AB16" s="80"/>
      <c r="AC16" s="66"/>
      <c r="AD16" s="80"/>
      <c r="AE16" s="66"/>
      <c r="AF16" s="80">
        <v>81</v>
      </c>
      <c r="AG16" s="66">
        <v>20</v>
      </c>
    </row>
    <row r="17" spans="1:33" s="82" customFormat="1" ht="20" customHeight="1" thickBot="1" x14ac:dyDescent="0.4">
      <c r="A17" s="78">
        <v>7</v>
      </c>
      <c r="B17" s="63" t="s">
        <v>181</v>
      </c>
      <c r="C17" s="153">
        <v>2005</v>
      </c>
      <c r="D17" s="64" t="s">
        <v>42</v>
      </c>
      <c r="E17" s="81">
        <f>G17+I17+K17+M17+O17+Q17+S17+U17+W17+Y17+AA17+AC17+AE17+AG17-O17</f>
        <v>139.25</v>
      </c>
      <c r="F17" s="65">
        <v>169</v>
      </c>
      <c r="G17" s="66">
        <v>18.75</v>
      </c>
      <c r="H17" s="79">
        <v>177</v>
      </c>
      <c r="I17" s="66">
        <v>7.5</v>
      </c>
      <c r="J17" s="80">
        <v>86</v>
      </c>
      <c r="K17" s="66">
        <v>35</v>
      </c>
      <c r="L17" s="80">
        <v>92</v>
      </c>
      <c r="M17" s="66">
        <v>7</v>
      </c>
      <c r="N17" s="80">
        <v>87</v>
      </c>
      <c r="O17" s="242">
        <v>6</v>
      </c>
      <c r="P17" s="80">
        <v>87</v>
      </c>
      <c r="Q17" s="66">
        <v>15</v>
      </c>
      <c r="R17" s="80">
        <v>95</v>
      </c>
      <c r="S17" s="66">
        <v>4</v>
      </c>
      <c r="T17" s="80"/>
      <c r="U17" s="66"/>
      <c r="V17" s="80">
        <v>88</v>
      </c>
      <c r="W17" s="66">
        <v>10</v>
      </c>
      <c r="X17" s="80">
        <v>80</v>
      </c>
      <c r="Y17" s="66">
        <v>20</v>
      </c>
      <c r="Z17" s="80">
        <v>96</v>
      </c>
      <c r="AA17" s="66">
        <v>7</v>
      </c>
      <c r="AB17" s="80"/>
      <c r="AC17" s="66"/>
      <c r="AD17" s="80"/>
      <c r="AE17" s="66"/>
      <c r="AF17" s="80">
        <v>84</v>
      </c>
      <c r="AG17" s="66">
        <v>15</v>
      </c>
    </row>
    <row r="18" spans="1:33" s="82" customFormat="1" ht="20" customHeight="1" thickBot="1" x14ac:dyDescent="0.4">
      <c r="A18" s="78">
        <v>8</v>
      </c>
      <c r="B18" s="63" t="s">
        <v>151</v>
      </c>
      <c r="C18" s="153">
        <v>2004</v>
      </c>
      <c r="D18" s="64" t="s">
        <v>38</v>
      </c>
      <c r="E18" s="81">
        <f>G18+I18+K18+M18+O18+Q18+S18+U18+W18+Y18+AA18+AC18+AE18+AG18</f>
        <v>112</v>
      </c>
      <c r="F18" s="65">
        <v>175</v>
      </c>
      <c r="G18" s="66">
        <v>10</v>
      </c>
      <c r="H18" s="79"/>
      <c r="I18" s="66"/>
      <c r="J18" s="80">
        <v>91</v>
      </c>
      <c r="K18" s="66">
        <v>15</v>
      </c>
      <c r="L18" s="80">
        <v>82</v>
      </c>
      <c r="M18" s="66">
        <v>30</v>
      </c>
      <c r="N18" s="80">
        <v>84</v>
      </c>
      <c r="O18" s="66">
        <v>10</v>
      </c>
      <c r="P18" s="80">
        <v>88</v>
      </c>
      <c r="Q18" s="66">
        <v>10</v>
      </c>
      <c r="R18" s="80">
        <v>94</v>
      </c>
      <c r="S18" s="66">
        <v>6</v>
      </c>
      <c r="T18" s="80">
        <v>87</v>
      </c>
      <c r="U18" s="66">
        <v>25</v>
      </c>
      <c r="V18" s="80">
        <v>97</v>
      </c>
      <c r="W18" s="66">
        <v>6</v>
      </c>
      <c r="X18" s="80"/>
      <c r="Y18" s="66"/>
      <c r="Z18" s="80"/>
      <c r="AA18" s="66"/>
      <c r="AB18" s="80"/>
      <c r="AC18" s="66"/>
      <c r="AD18" s="80"/>
      <c r="AE18" s="66"/>
      <c r="AF18" s="80"/>
      <c r="AG18" s="66"/>
    </row>
    <row r="19" spans="1:33" s="82" customFormat="1" ht="20" customHeight="1" thickBot="1" x14ac:dyDescent="0.4">
      <c r="A19" s="78">
        <v>9</v>
      </c>
      <c r="B19" s="63" t="s">
        <v>182</v>
      </c>
      <c r="C19" s="153">
        <v>2005</v>
      </c>
      <c r="D19" s="64" t="s">
        <v>30</v>
      </c>
      <c r="E19" s="81">
        <f>G19+I19+K19+M19+O19+Q19+S19+U19+W19+Y19+AA19+AC19+AE19+AG19</f>
        <v>111</v>
      </c>
      <c r="F19" s="65">
        <v>195</v>
      </c>
      <c r="G19" s="66">
        <v>5</v>
      </c>
      <c r="H19" s="79">
        <v>211</v>
      </c>
      <c r="I19" s="66"/>
      <c r="J19" s="80">
        <v>94</v>
      </c>
      <c r="K19" s="66">
        <v>4</v>
      </c>
      <c r="L19" s="80"/>
      <c r="M19" s="66"/>
      <c r="N19" s="80">
        <v>97</v>
      </c>
      <c r="O19" s="66">
        <v>2</v>
      </c>
      <c r="P19" s="80">
        <v>104</v>
      </c>
      <c r="Q19" s="66">
        <v>4</v>
      </c>
      <c r="R19" s="80">
        <v>107</v>
      </c>
      <c r="S19" s="66"/>
      <c r="T19" s="80">
        <v>104</v>
      </c>
      <c r="U19" s="66">
        <v>8</v>
      </c>
      <c r="V19" s="80">
        <v>102</v>
      </c>
      <c r="W19" s="66">
        <v>4</v>
      </c>
      <c r="X19" s="80">
        <v>85</v>
      </c>
      <c r="Y19" s="66">
        <v>7</v>
      </c>
      <c r="Z19" s="80">
        <v>96</v>
      </c>
      <c r="AA19" s="66">
        <v>7</v>
      </c>
      <c r="AB19" s="80">
        <v>106</v>
      </c>
      <c r="AC19" s="66">
        <v>35</v>
      </c>
      <c r="AD19" s="80">
        <v>93</v>
      </c>
      <c r="AE19" s="66">
        <v>25</v>
      </c>
      <c r="AF19" s="80">
        <v>91</v>
      </c>
      <c r="AG19" s="66">
        <v>10</v>
      </c>
    </row>
    <row r="20" spans="1:33" s="82" customFormat="1" ht="20" customHeight="1" thickBot="1" x14ac:dyDescent="0.4">
      <c r="A20" s="78">
        <v>10</v>
      </c>
      <c r="B20" s="63" t="s">
        <v>325</v>
      </c>
      <c r="C20" s="153">
        <v>2004</v>
      </c>
      <c r="D20" s="64" t="s">
        <v>38</v>
      </c>
      <c r="E20" s="81">
        <f>G20+I20+K20+M20+O20+Q20+S20+U20+W20+Y20+AA20+AC20+AE20+AG20</f>
        <v>109.5</v>
      </c>
      <c r="F20" s="65"/>
      <c r="G20" s="66"/>
      <c r="H20" s="79">
        <v>174</v>
      </c>
      <c r="I20" s="66">
        <v>10</v>
      </c>
      <c r="J20" s="80">
        <v>87</v>
      </c>
      <c r="K20" s="66">
        <v>25</v>
      </c>
      <c r="L20" s="80">
        <v>92</v>
      </c>
      <c r="M20" s="66">
        <v>7</v>
      </c>
      <c r="N20" s="80"/>
      <c r="O20" s="66"/>
      <c r="P20" s="80">
        <v>89</v>
      </c>
      <c r="Q20" s="66">
        <v>8</v>
      </c>
      <c r="R20" s="80">
        <v>87</v>
      </c>
      <c r="S20" s="66">
        <v>20</v>
      </c>
      <c r="T20" s="80"/>
      <c r="U20" s="66"/>
      <c r="V20" s="80">
        <v>85</v>
      </c>
      <c r="W20" s="66">
        <v>20</v>
      </c>
      <c r="X20" s="80">
        <v>85</v>
      </c>
      <c r="Y20" s="66">
        <v>7</v>
      </c>
      <c r="Z20" s="80">
        <v>92</v>
      </c>
      <c r="AA20" s="66">
        <v>12.5</v>
      </c>
      <c r="AB20" s="80"/>
      <c r="AC20" s="66"/>
      <c r="AD20" s="80"/>
      <c r="AE20" s="66"/>
      <c r="AF20" s="80"/>
      <c r="AG20" s="66"/>
    </row>
    <row r="21" spans="1:33" s="82" customFormat="1" ht="20" customHeight="1" thickBot="1" x14ac:dyDescent="0.4">
      <c r="A21" s="78">
        <v>11</v>
      </c>
      <c r="B21" s="227" t="s">
        <v>374</v>
      </c>
      <c r="C21" s="153">
        <v>2003</v>
      </c>
      <c r="D21" s="64" t="s">
        <v>13</v>
      </c>
      <c r="E21" s="81">
        <f>G21+I21+K21+M21+O21+Q21+S21+U21+W21+Y21+AA21+AC21+AE21+AG21</f>
        <v>104</v>
      </c>
      <c r="F21" s="65"/>
      <c r="G21" s="66"/>
      <c r="H21" s="79"/>
      <c r="I21" s="66"/>
      <c r="J21" s="80">
        <v>92</v>
      </c>
      <c r="K21" s="66">
        <v>9</v>
      </c>
      <c r="L21" s="80">
        <v>93</v>
      </c>
      <c r="M21" s="66">
        <v>4</v>
      </c>
      <c r="N21" s="80">
        <v>86</v>
      </c>
      <c r="O21" s="66">
        <v>8</v>
      </c>
      <c r="P21" s="80"/>
      <c r="Q21" s="66"/>
      <c r="R21" s="80">
        <v>88</v>
      </c>
      <c r="S21" s="66">
        <v>15</v>
      </c>
      <c r="T21" s="80">
        <v>90</v>
      </c>
      <c r="U21" s="66">
        <v>20</v>
      </c>
      <c r="V21" s="80">
        <v>95</v>
      </c>
      <c r="W21" s="66">
        <v>8</v>
      </c>
      <c r="X21" s="80">
        <v>81</v>
      </c>
      <c r="Y21" s="66">
        <v>15</v>
      </c>
      <c r="Z21" s="80"/>
      <c r="AA21" s="66"/>
      <c r="AB21" s="80"/>
      <c r="AC21" s="66"/>
      <c r="AD21" s="80"/>
      <c r="AE21" s="66"/>
      <c r="AF21" s="80">
        <v>80</v>
      </c>
      <c r="AG21" s="66">
        <v>25</v>
      </c>
    </row>
    <row r="22" spans="1:33" s="82" customFormat="1" ht="20" customHeight="1" thickBot="1" x14ac:dyDescent="0.4">
      <c r="A22" s="78">
        <v>12</v>
      </c>
      <c r="B22" s="63" t="s">
        <v>52</v>
      </c>
      <c r="C22" s="153">
        <v>2005</v>
      </c>
      <c r="D22" s="64" t="s">
        <v>290</v>
      </c>
      <c r="E22" s="81">
        <f>G22+I22+K22+M22+O22+Q22+S22+U22+W22+Y22+AA22+AC22+AE22+AG22</f>
        <v>26.5</v>
      </c>
      <c r="F22" s="223">
        <v>184</v>
      </c>
      <c r="G22" s="224">
        <v>7.5</v>
      </c>
      <c r="H22" s="225">
        <v>182</v>
      </c>
      <c r="I22" s="224">
        <v>5</v>
      </c>
      <c r="J22" s="226">
        <v>92</v>
      </c>
      <c r="K22" s="224">
        <v>9</v>
      </c>
      <c r="L22" s="226">
        <v>95</v>
      </c>
      <c r="M22" s="224">
        <v>1</v>
      </c>
      <c r="N22" s="226">
        <v>88</v>
      </c>
      <c r="O22" s="224">
        <v>4</v>
      </c>
      <c r="P22" s="226"/>
      <c r="Q22" s="224"/>
      <c r="R22" s="226">
        <v>109</v>
      </c>
      <c r="S22" s="224"/>
      <c r="T22" s="226"/>
      <c r="U22" s="224"/>
      <c r="V22" s="226"/>
      <c r="W22" s="224"/>
      <c r="X22" s="226"/>
      <c r="Y22" s="224"/>
      <c r="Z22" s="226"/>
      <c r="AA22" s="224"/>
      <c r="AB22" s="226"/>
      <c r="AC22" s="224"/>
      <c r="AD22" s="226"/>
      <c r="AE22" s="224"/>
      <c r="AF22" s="226"/>
      <c r="AG22" s="224"/>
    </row>
    <row r="23" spans="1:33" s="82" customFormat="1" ht="20" customHeight="1" thickBot="1" x14ac:dyDescent="0.4">
      <c r="A23" s="78">
        <v>13</v>
      </c>
      <c r="B23" s="63" t="s">
        <v>323</v>
      </c>
      <c r="C23" s="153">
        <v>2003</v>
      </c>
      <c r="D23" s="64" t="s">
        <v>26</v>
      </c>
      <c r="E23" s="81">
        <f>G23+I23+K23+M23+O23+Q23+S23+U23+W23+Y23+AA23+AC23+AE23+AG23</f>
        <v>13.5</v>
      </c>
      <c r="F23" s="223"/>
      <c r="G23" s="224"/>
      <c r="H23" s="225">
        <v>173</v>
      </c>
      <c r="I23" s="224">
        <v>12.5</v>
      </c>
      <c r="J23" s="226"/>
      <c r="K23" s="224"/>
      <c r="L23" s="226">
        <v>95</v>
      </c>
      <c r="M23" s="224">
        <v>1</v>
      </c>
      <c r="N23" s="226"/>
      <c r="O23" s="224"/>
      <c r="P23" s="226"/>
      <c r="Q23" s="224"/>
      <c r="R23" s="226"/>
      <c r="S23" s="224"/>
      <c r="T23" s="226"/>
      <c r="U23" s="224"/>
      <c r="V23" s="226"/>
      <c r="W23" s="224"/>
      <c r="X23" s="226"/>
      <c r="Y23" s="224"/>
      <c r="Z23" s="226"/>
      <c r="AA23" s="224"/>
      <c r="AB23" s="226"/>
      <c r="AC23" s="224"/>
      <c r="AD23" s="226"/>
      <c r="AE23" s="224"/>
      <c r="AF23" s="226"/>
      <c r="AG23" s="224"/>
    </row>
    <row r="24" spans="1:33" s="82" customFormat="1" ht="20" customHeight="1" thickBot="1" x14ac:dyDescent="0.4">
      <c r="A24" s="78">
        <v>14</v>
      </c>
      <c r="B24" s="296" t="s">
        <v>530</v>
      </c>
      <c r="C24" s="153">
        <v>2005</v>
      </c>
      <c r="D24" s="64" t="s">
        <v>28</v>
      </c>
      <c r="E24" s="81">
        <f>G24+I24+K24+M24+O24+Q24+S24+U24+W24+Y24+AA24+AC24+AE24+AG24</f>
        <v>12.5</v>
      </c>
      <c r="F24" s="223"/>
      <c r="G24" s="224"/>
      <c r="H24" s="225"/>
      <c r="I24" s="224"/>
      <c r="J24" s="226"/>
      <c r="K24" s="224"/>
      <c r="L24" s="226"/>
      <c r="M24" s="224"/>
      <c r="N24" s="226"/>
      <c r="O24" s="224"/>
      <c r="P24" s="226"/>
      <c r="Q24" s="224"/>
      <c r="R24" s="226"/>
      <c r="S24" s="224"/>
      <c r="T24" s="226"/>
      <c r="U24" s="224"/>
      <c r="V24" s="226"/>
      <c r="W24" s="224"/>
      <c r="X24" s="226"/>
      <c r="Y24" s="224"/>
      <c r="Z24" s="226">
        <v>92</v>
      </c>
      <c r="AA24" s="224">
        <v>12.5</v>
      </c>
      <c r="AB24" s="226"/>
      <c r="AC24" s="224"/>
      <c r="AD24" s="226"/>
      <c r="AE24" s="224"/>
      <c r="AF24" s="226"/>
      <c r="AG24" s="224"/>
    </row>
    <row r="25" spans="1:33" s="82" customFormat="1" ht="20" customHeight="1" thickBot="1" x14ac:dyDescent="0.4">
      <c r="A25" s="78">
        <v>15</v>
      </c>
      <c r="B25" s="227" t="s">
        <v>375</v>
      </c>
      <c r="C25" s="153">
        <v>2003</v>
      </c>
      <c r="D25" s="64" t="s">
        <v>20</v>
      </c>
      <c r="E25" s="81">
        <f>G25+I25+K25+M25+O25+Q25+S25+U25+W25+Y25+AA25+AC25+AE25+AG25</f>
        <v>10</v>
      </c>
      <c r="F25" s="223"/>
      <c r="G25" s="224"/>
      <c r="H25" s="225"/>
      <c r="I25" s="224"/>
      <c r="J25" s="226">
        <v>102</v>
      </c>
      <c r="K25" s="224">
        <v>2</v>
      </c>
      <c r="L25" s="226"/>
      <c r="M25" s="224"/>
      <c r="N25" s="226"/>
      <c r="O25" s="224"/>
      <c r="P25" s="226"/>
      <c r="Q25" s="224"/>
      <c r="R25" s="226">
        <v>115</v>
      </c>
      <c r="S25" s="224"/>
      <c r="T25" s="226"/>
      <c r="U25" s="224"/>
      <c r="V25" s="226"/>
      <c r="W25" s="224"/>
      <c r="X25" s="226"/>
      <c r="Y25" s="224"/>
      <c r="Z25" s="226"/>
      <c r="AA25" s="224"/>
      <c r="AB25" s="226"/>
      <c r="AC25" s="224"/>
      <c r="AD25" s="226"/>
      <c r="AE25" s="224"/>
      <c r="AF25" s="226">
        <v>94</v>
      </c>
      <c r="AG25" s="224">
        <v>8</v>
      </c>
    </row>
    <row r="26" spans="1:33" s="82" customFormat="1" ht="20" customHeight="1" thickBot="1" x14ac:dyDescent="0.4">
      <c r="A26" s="78">
        <v>16</v>
      </c>
      <c r="B26" s="296" t="s">
        <v>531</v>
      </c>
      <c r="C26" s="153">
        <v>2005</v>
      </c>
      <c r="D26" s="64" t="s">
        <v>44</v>
      </c>
      <c r="E26" s="81">
        <f>G26+I26+K26+M26+O26+Q26+S26+U26+W26+Y26+AA26+AC26+AE26+AG26</f>
        <v>4</v>
      </c>
      <c r="F26" s="223"/>
      <c r="G26" s="224"/>
      <c r="H26" s="225"/>
      <c r="I26" s="224"/>
      <c r="J26" s="226"/>
      <c r="K26" s="224"/>
      <c r="L26" s="226"/>
      <c r="M26" s="224"/>
      <c r="N26" s="226"/>
      <c r="O26" s="224"/>
      <c r="P26" s="226"/>
      <c r="Q26" s="224"/>
      <c r="R26" s="226"/>
      <c r="S26" s="224"/>
      <c r="T26" s="226"/>
      <c r="U26" s="224"/>
      <c r="V26" s="226"/>
      <c r="W26" s="224"/>
      <c r="X26" s="226"/>
      <c r="Y26" s="224"/>
      <c r="Z26" s="226">
        <v>136</v>
      </c>
      <c r="AA26" s="224">
        <v>4</v>
      </c>
      <c r="AB26" s="226"/>
      <c r="AC26" s="224"/>
      <c r="AD26" s="226"/>
      <c r="AE26" s="224"/>
      <c r="AF26" s="226"/>
      <c r="AG26" s="224"/>
    </row>
    <row r="27" spans="1:33" s="82" customFormat="1" ht="20" customHeight="1" thickBot="1" x14ac:dyDescent="0.4">
      <c r="A27" s="78">
        <v>17</v>
      </c>
      <c r="B27" s="63" t="s">
        <v>324</v>
      </c>
      <c r="C27" s="153">
        <v>2004</v>
      </c>
      <c r="D27" s="64" t="s">
        <v>12</v>
      </c>
      <c r="E27" s="81">
        <f>G27+I27+K27+M27+O27+Q27+S27+U27+W27+Y27+AA27+AC27+AE27+AG27</f>
        <v>2.5</v>
      </c>
      <c r="F27" s="223"/>
      <c r="G27" s="224"/>
      <c r="H27" s="225">
        <v>189</v>
      </c>
      <c r="I27" s="224">
        <v>2.5</v>
      </c>
      <c r="J27" s="226"/>
      <c r="K27" s="224"/>
      <c r="L27" s="226"/>
      <c r="M27" s="224"/>
      <c r="N27" s="226"/>
      <c r="O27" s="224"/>
      <c r="P27" s="226"/>
      <c r="Q27" s="224"/>
      <c r="R27" s="226"/>
      <c r="S27" s="224"/>
      <c r="T27" s="226"/>
      <c r="U27" s="224"/>
      <c r="V27" s="226"/>
      <c r="W27" s="224"/>
      <c r="X27" s="226"/>
      <c r="Y27" s="224"/>
      <c r="Z27" s="226"/>
      <c r="AA27" s="224"/>
      <c r="AB27" s="226"/>
      <c r="AC27" s="224"/>
      <c r="AD27" s="226"/>
      <c r="AE27" s="224"/>
      <c r="AF27" s="226"/>
      <c r="AG27" s="224"/>
    </row>
    <row r="28" spans="1:33" ht="20" customHeight="1" thickBot="1" x14ac:dyDescent="0.4">
      <c r="A28" s="78">
        <v>18</v>
      </c>
      <c r="B28" s="63" t="s">
        <v>465</v>
      </c>
      <c r="C28" s="153">
        <v>2004</v>
      </c>
      <c r="D28" s="64" t="s">
        <v>20</v>
      </c>
      <c r="E28" s="81">
        <f>G28+I28+K28+M28+O28+Q28+S28+U28+W28+Y28+AA28+AC28+AE28+AG28</f>
        <v>2</v>
      </c>
      <c r="F28" s="223"/>
      <c r="G28" s="224"/>
      <c r="H28" s="225"/>
      <c r="I28" s="224"/>
      <c r="J28" s="226"/>
      <c r="K28" s="224"/>
      <c r="L28" s="226"/>
      <c r="M28" s="224"/>
      <c r="N28" s="226"/>
      <c r="O28" s="224"/>
      <c r="P28" s="226"/>
      <c r="Q28" s="224"/>
      <c r="R28" s="80"/>
      <c r="S28" s="66"/>
      <c r="T28" s="226"/>
      <c r="U28" s="224"/>
      <c r="V28" s="226">
        <v>115</v>
      </c>
      <c r="W28" s="224">
        <v>2</v>
      </c>
      <c r="X28" s="226"/>
      <c r="Y28" s="224"/>
      <c r="Z28" s="226"/>
      <c r="AA28" s="224"/>
      <c r="AB28" s="226"/>
      <c r="AC28" s="224"/>
      <c r="AD28" s="226"/>
      <c r="AE28" s="224"/>
      <c r="AF28" s="226"/>
      <c r="AG28" s="224"/>
    </row>
    <row r="29" spans="1:33" s="82" customFormat="1" ht="20" customHeight="1" thickBot="1" x14ac:dyDescent="0.4">
      <c r="A29" s="78">
        <v>19</v>
      </c>
      <c r="B29" s="227" t="s">
        <v>376</v>
      </c>
      <c r="C29" s="153">
        <v>2003</v>
      </c>
      <c r="D29" s="64" t="s">
        <v>365</v>
      </c>
      <c r="E29" s="81">
        <f>G29+I29+K29+M29+O29+Q29+S29+U29+W29+Y29+AA29+AC29+AE29+AG29</f>
        <v>0</v>
      </c>
      <c r="F29" s="67"/>
      <c r="G29" s="68"/>
      <c r="H29" s="83"/>
      <c r="I29" s="68"/>
      <c r="J29" s="84">
        <v>121</v>
      </c>
      <c r="K29" s="68"/>
      <c r="L29" s="84"/>
      <c r="M29" s="68"/>
      <c r="N29" s="84">
        <v>109</v>
      </c>
      <c r="O29" s="68"/>
      <c r="P29" s="84"/>
      <c r="Q29" s="68"/>
      <c r="R29" s="84"/>
      <c r="S29" s="68"/>
      <c r="T29" s="84"/>
      <c r="U29" s="68"/>
      <c r="V29" s="84"/>
      <c r="W29" s="68"/>
      <c r="X29" s="84"/>
      <c r="Y29" s="68"/>
      <c r="Z29" s="84"/>
      <c r="AA29" s="68"/>
      <c r="AB29" s="84"/>
      <c r="AC29" s="68"/>
      <c r="AD29" s="84"/>
      <c r="AE29" s="68"/>
      <c r="AF29" s="84"/>
      <c r="AG29" s="68"/>
    </row>
    <row r="31" spans="1:33" s="57" customFormat="1" ht="46" x14ac:dyDescent="0.35">
      <c r="A31" s="347" t="s">
        <v>15</v>
      </c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</row>
    <row r="32" spans="1:33" ht="17.25" customHeight="1" thickBot="1" x14ac:dyDescent="0.4">
      <c r="A32" s="55"/>
      <c r="B32" s="55"/>
      <c r="C32" s="56"/>
      <c r="D32" s="55"/>
      <c r="E32" s="55"/>
      <c r="F32" s="56"/>
      <c r="G32" s="56"/>
      <c r="H32" s="56"/>
      <c r="I32" s="56"/>
      <c r="J32" s="56"/>
      <c r="K32" s="56"/>
      <c r="L32" s="56"/>
      <c r="M32" s="56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</row>
    <row r="33" spans="1:33" ht="17" thickBot="1" x14ac:dyDescent="0.4">
      <c r="A33" s="55"/>
      <c r="B33" s="55"/>
      <c r="C33" s="56"/>
      <c r="D33" s="55"/>
      <c r="E33" s="55"/>
      <c r="F33" s="330" t="s">
        <v>161</v>
      </c>
      <c r="G33" s="331"/>
      <c r="H33" s="350" t="s">
        <v>310</v>
      </c>
      <c r="I33" s="344"/>
      <c r="J33" s="330">
        <v>44288</v>
      </c>
      <c r="K33" s="331"/>
      <c r="L33" s="330">
        <v>44325</v>
      </c>
      <c r="M33" s="331"/>
      <c r="N33" s="343">
        <v>44381</v>
      </c>
      <c r="O33" s="344"/>
      <c r="P33" s="330">
        <v>44395</v>
      </c>
      <c r="Q33" s="331"/>
      <c r="R33" s="330">
        <v>44409</v>
      </c>
      <c r="S33" s="331"/>
      <c r="T33" s="345">
        <v>44423</v>
      </c>
      <c r="U33" s="331"/>
      <c r="V33" s="328">
        <v>44458</v>
      </c>
      <c r="W33" s="329"/>
      <c r="X33" s="328">
        <v>44480</v>
      </c>
      <c r="Y33" s="329"/>
      <c r="Z33" s="328">
        <v>44500</v>
      </c>
      <c r="AA33" s="329"/>
      <c r="AB33" s="328">
        <v>44507</v>
      </c>
      <c r="AC33" s="329"/>
      <c r="AD33" s="328">
        <v>44535</v>
      </c>
      <c r="AE33" s="329"/>
      <c r="AF33" s="328">
        <v>44538</v>
      </c>
      <c r="AG33" s="329"/>
    </row>
    <row r="34" spans="1:33" ht="16.5" customHeight="1" x14ac:dyDescent="0.35">
      <c r="A34" s="332" t="s">
        <v>211</v>
      </c>
      <c r="B34" s="332" t="s">
        <v>3</v>
      </c>
      <c r="C34" s="332" t="s">
        <v>322</v>
      </c>
      <c r="D34" s="332" t="s">
        <v>4</v>
      </c>
      <c r="E34" s="332" t="s">
        <v>5</v>
      </c>
      <c r="F34" s="334" t="s">
        <v>147</v>
      </c>
      <c r="G34" s="335"/>
      <c r="H34" s="334" t="s">
        <v>150</v>
      </c>
      <c r="I34" s="335"/>
      <c r="J34" s="334" t="s">
        <v>337</v>
      </c>
      <c r="K34" s="335"/>
      <c r="L34" s="334" t="s">
        <v>386</v>
      </c>
      <c r="M34" s="335"/>
      <c r="N34" s="341" t="s">
        <v>415</v>
      </c>
      <c r="O34" s="335"/>
      <c r="P34" s="334" t="s">
        <v>433</v>
      </c>
      <c r="Q34" s="335"/>
      <c r="R34" s="334" t="s">
        <v>449</v>
      </c>
      <c r="S34" s="335"/>
      <c r="T34" s="341" t="s">
        <v>453</v>
      </c>
      <c r="U34" s="335"/>
      <c r="V34" s="318" t="s">
        <v>462</v>
      </c>
      <c r="W34" s="319"/>
      <c r="X34" s="318" t="s">
        <v>500</v>
      </c>
      <c r="Y34" s="319"/>
      <c r="Z34" s="318" t="s">
        <v>526</v>
      </c>
      <c r="AA34" s="319"/>
      <c r="AB34" s="318" t="s">
        <v>537</v>
      </c>
      <c r="AC34" s="319"/>
      <c r="AD34" s="318" t="s">
        <v>539</v>
      </c>
      <c r="AE34" s="319"/>
      <c r="AF34" s="318" t="s">
        <v>433</v>
      </c>
      <c r="AG34" s="319"/>
    </row>
    <row r="35" spans="1:33" ht="18" customHeight="1" thickBot="1" x14ac:dyDescent="0.4">
      <c r="A35" s="333"/>
      <c r="B35" s="333"/>
      <c r="C35" s="333"/>
      <c r="D35" s="333"/>
      <c r="E35" s="338"/>
      <c r="F35" s="339"/>
      <c r="G35" s="340"/>
      <c r="H35" s="336"/>
      <c r="I35" s="337"/>
      <c r="J35" s="336"/>
      <c r="K35" s="337"/>
      <c r="L35" s="336"/>
      <c r="M35" s="337"/>
      <c r="N35" s="342"/>
      <c r="O35" s="337"/>
      <c r="P35" s="336"/>
      <c r="Q35" s="337"/>
      <c r="R35" s="336"/>
      <c r="S35" s="337"/>
      <c r="T35" s="342"/>
      <c r="U35" s="337"/>
      <c r="V35" s="320"/>
      <c r="W35" s="321"/>
      <c r="X35" s="320"/>
      <c r="Y35" s="321"/>
      <c r="Z35" s="320"/>
      <c r="AA35" s="321"/>
      <c r="AB35" s="320"/>
      <c r="AC35" s="321"/>
      <c r="AD35" s="320"/>
      <c r="AE35" s="321"/>
      <c r="AF35" s="320"/>
      <c r="AG35" s="321"/>
    </row>
    <row r="36" spans="1:33" ht="17.25" customHeight="1" thickBot="1" x14ac:dyDescent="0.4">
      <c r="A36" s="349"/>
      <c r="B36" s="349"/>
      <c r="C36" s="156"/>
      <c r="D36" s="59"/>
      <c r="E36" s="212"/>
      <c r="F36" s="60" t="s">
        <v>6</v>
      </c>
      <c r="G36" s="61" t="s">
        <v>7</v>
      </c>
      <c r="H36" s="62" t="s">
        <v>6</v>
      </c>
      <c r="I36" s="61" t="s">
        <v>7</v>
      </c>
      <c r="J36" s="60" t="s">
        <v>6</v>
      </c>
      <c r="K36" s="61" t="s">
        <v>7</v>
      </c>
      <c r="L36" s="60" t="s">
        <v>6</v>
      </c>
      <c r="M36" s="61" t="s">
        <v>7</v>
      </c>
      <c r="N36" s="60" t="s">
        <v>6</v>
      </c>
      <c r="O36" s="61" t="s">
        <v>7</v>
      </c>
      <c r="P36" s="60" t="s">
        <v>6</v>
      </c>
      <c r="Q36" s="61" t="s">
        <v>7</v>
      </c>
      <c r="R36" s="60" t="s">
        <v>6</v>
      </c>
      <c r="S36" s="69" t="s">
        <v>7</v>
      </c>
      <c r="T36" s="60" t="s">
        <v>6</v>
      </c>
      <c r="U36" s="61" t="s">
        <v>7</v>
      </c>
      <c r="V36" s="60" t="s">
        <v>6</v>
      </c>
      <c r="W36" s="61" t="s">
        <v>7</v>
      </c>
      <c r="X36" s="60" t="s">
        <v>6</v>
      </c>
      <c r="Y36" s="61" t="s">
        <v>7</v>
      </c>
      <c r="Z36" s="60" t="s">
        <v>6</v>
      </c>
      <c r="AA36" s="61" t="s">
        <v>7</v>
      </c>
      <c r="AB36" s="60" t="s">
        <v>6</v>
      </c>
      <c r="AC36" s="61" t="s">
        <v>7</v>
      </c>
      <c r="AD36" s="60" t="s">
        <v>6</v>
      </c>
      <c r="AE36" s="61" t="s">
        <v>7</v>
      </c>
      <c r="AF36" s="60" t="s">
        <v>6</v>
      </c>
      <c r="AG36" s="61" t="s">
        <v>7</v>
      </c>
    </row>
    <row r="37" spans="1:33" s="82" customFormat="1" ht="20" customHeight="1" thickBot="1" x14ac:dyDescent="0.4">
      <c r="A37" s="78">
        <v>1</v>
      </c>
      <c r="B37" s="63" t="s">
        <v>179</v>
      </c>
      <c r="C37" s="153">
        <v>2005</v>
      </c>
      <c r="D37" s="64" t="s">
        <v>30</v>
      </c>
      <c r="E37" s="81">
        <f>G37+I37+K37+M37+O37+Q37+S37+U37+W37+Y37+AA37+AC37+AE37+AG37-Q37-Y37</f>
        <v>355.29500000000002</v>
      </c>
      <c r="F37" s="65">
        <v>137</v>
      </c>
      <c r="G37" s="66">
        <v>53.125</v>
      </c>
      <c r="H37" s="79">
        <v>134</v>
      </c>
      <c r="I37" s="66">
        <v>62.5</v>
      </c>
      <c r="J37" s="80">
        <v>74</v>
      </c>
      <c r="K37" s="66">
        <v>30</v>
      </c>
      <c r="L37" s="80">
        <v>76</v>
      </c>
      <c r="M37" s="66">
        <v>17.5</v>
      </c>
      <c r="N37" s="80">
        <v>72</v>
      </c>
      <c r="O37" s="66">
        <v>15</v>
      </c>
      <c r="P37" s="80">
        <v>86</v>
      </c>
      <c r="Q37" s="242">
        <v>6</v>
      </c>
      <c r="R37" s="80">
        <v>80</v>
      </c>
      <c r="S37" s="66">
        <v>22.5</v>
      </c>
      <c r="T37" s="80">
        <v>84</v>
      </c>
      <c r="U37" s="66">
        <v>8</v>
      </c>
      <c r="V37" s="80">
        <v>80</v>
      </c>
      <c r="W37" s="66">
        <v>15</v>
      </c>
      <c r="X37" s="80">
        <v>95</v>
      </c>
      <c r="Y37" s="242">
        <v>2</v>
      </c>
      <c r="Z37" s="80">
        <v>72</v>
      </c>
      <c r="AA37" s="66">
        <v>35</v>
      </c>
      <c r="AB37" s="80">
        <v>91</v>
      </c>
      <c r="AC37" s="66">
        <v>35</v>
      </c>
      <c r="AD37" s="80">
        <v>72</v>
      </c>
      <c r="AE37" s="66">
        <v>35</v>
      </c>
      <c r="AF37" s="80">
        <v>73</v>
      </c>
      <c r="AG37" s="66">
        <v>26.67</v>
      </c>
    </row>
    <row r="38" spans="1:33" s="82" customFormat="1" ht="20" customHeight="1" thickBot="1" x14ac:dyDescent="0.4">
      <c r="A38" s="78">
        <v>2</v>
      </c>
      <c r="B38" s="63" t="s">
        <v>182</v>
      </c>
      <c r="C38" s="153">
        <v>2005</v>
      </c>
      <c r="D38" s="64" t="s">
        <v>30</v>
      </c>
      <c r="E38" s="81">
        <f>G38+I38+K38+M38+O38+Q38+S38+U38+W38+Y38+AA38+AC38+AE38+AG38-S38</f>
        <v>286.67</v>
      </c>
      <c r="F38" s="65">
        <v>147</v>
      </c>
      <c r="G38" s="66">
        <v>12.5</v>
      </c>
      <c r="H38" s="79">
        <v>161</v>
      </c>
      <c r="I38" s="66">
        <v>2.5</v>
      </c>
      <c r="J38" s="80">
        <v>71</v>
      </c>
      <c r="K38" s="66">
        <v>50</v>
      </c>
      <c r="L38" s="80">
        <v>74</v>
      </c>
      <c r="M38" s="66">
        <v>35</v>
      </c>
      <c r="N38" s="80">
        <v>76</v>
      </c>
      <c r="O38" s="66"/>
      <c r="P38" s="80">
        <v>86</v>
      </c>
      <c r="Q38" s="66">
        <v>6</v>
      </c>
      <c r="R38" s="80">
        <v>87</v>
      </c>
      <c r="S38" s="242">
        <v>2</v>
      </c>
      <c r="T38" s="80">
        <v>81</v>
      </c>
      <c r="U38" s="66">
        <v>15</v>
      </c>
      <c r="V38" s="80">
        <v>81</v>
      </c>
      <c r="W38" s="66">
        <v>9</v>
      </c>
      <c r="X38" s="80">
        <v>65</v>
      </c>
      <c r="Y38" s="66">
        <v>50</v>
      </c>
      <c r="Z38" s="80">
        <v>75</v>
      </c>
      <c r="AA38" s="66">
        <v>20</v>
      </c>
      <c r="AB38" s="80">
        <v>88</v>
      </c>
      <c r="AC38" s="66">
        <v>35</v>
      </c>
      <c r="AD38" s="80">
        <v>73</v>
      </c>
      <c r="AE38" s="66">
        <v>25</v>
      </c>
      <c r="AF38" s="80">
        <v>73</v>
      </c>
      <c r="AG38" s="66">
        <v>26.67</v>
      </c>
    </row>
    <row r="39" spans="1:33" s="82" customFormat="1" ht="20" customHeight="1" thickBot="1" x14ac:dyDescent="0.4">
      <c r="A39" s="78">
        <v>3</v>
      </c>
      <c r="B39" s="63" t="s">
        <v>151</v>
      </c>
      <c r="C39" s="153">
        <v>2004</v>
      </c>
      <c r="D39" s="64" t="s">
        <v>38</v>
      </c>
      <c r="E39" s="81">
        <f>G39+I39+K39+M39+O39+Q39+S39+U39+W39+Y39+AA39+AC39+AE39+AG39</f>
        <v>240.125</v>
      </c>
      <c r="F39" s="65">
        <v>137</v>
      </c>
      <c r="G39" s="66">
        <v>53.125</v>
      </c>
      <c r="H39" s="79"/>
      <c r="I39" s="66"/>
      <c r="J39" s="80">
        <v>74</v>
      </c>
      <c r="K39" s="66">
        <v>30</v>
      </c>
      <c r="L39" s="80">
        <v>66</v>
      </c>
      <c r="M39" s="66">
        <v>50</v>
      </c>
      <c r="N39" s="80">
        <v>71</v>
      </c>
      <c r="O39" s="66">
        <v>30</v>
      </c>
      <c r="P39" s="80">
        <v>79</v>
      </c>
      <c r="Q39" s="66">
        <v>30</v>
      </c>
      <c r="R39" s="80">
        <v>83</v>
      </c>
      <c r="S39" s="66">
        <v>8</v>
      </c>
      <c r="T39" s="80">
        <v>73</v>
      </c>
      <c r="U39" s="66">
        <v>35</v>
      </c>
      <c r="V39" s="80">
        <v>86</v>
      </c>
      <c r="W39" s="66">
        <v>4</v>
      </c>
      <c r="X39" s="80"/>
      <c r="Y39" s="66"/>
      <c r="Z39" s="80"/>
      <c r="AA39" s="66"/>
      <c r="AB39" s="80"/>
      <c r="AC39" s="66"/>
      <c r="AD39" s="80"/>
      <c r="AE39" s="66"/>
      <c r="AF39" s="80"/>
      <c r="AG39" s="66"/>
    </row>
    <row r="40" spans="1:33" s="82" customFormat="1" ht="20" customHeight="1" thickBot="1" x14ac:dyDescent="0.4">
      <c r="A40" s="78">
        <v>4</v>
      </c>
      <c r="B40" s="63" t="s">
        <v>61</v>
      </c>
      <c r="C40" s="153">
        <v>2004</v>
      </c>
      <c r="D40" s="64" t="s">
        <v>13</v>
      </c>
      <c r="E40" s="81">
        <f>G40+I40+K40+M40+O40+Q40+S40+U40+W40+Y40+AA40+AC40+AE40+AG40</f>
        <v>214.75</v>
      </c>
      <c r="F40" s="65">
        <v>150</v>
      </c>
      <c r="G40" s="66">
        <v>10</v>
      </c>
      <c r="H40" s="79">
        <v>142</v>
      </c>
      <c r="I40" s="66">
        <v>43.75</v>
      </c>
      <c r="J40" s="80"/>
      <c r="K40" s="66"/>
      <c r="L40" s="80">
        <v>75</v>
      </c>
      <c r="M40" s="66">
        <v>25</v>
      </c>
      <c r="N40" s="80">
        <v>68</v>
      </c>
      <c r="O40" s="66">
        <v>50</v>
      </c>
      <c r="P40" s="80"/>
      <c r="Q40" s="66"/>
      <c r="R40" s="80">
        <v>82</v>
      </c>
      <c r="S40" s="66">
        <v>13.5</v>
      </c>
      <c r="T40" s="80">
        <v>69</v>
      </c>
      <c r="U40" s="66">
        <v>50</v>
      </c>
      <c r="V40" s="80"/>
      <c r="W40" s="66"/>
      <c r="X40" s="80">
        <v>75</v>
      </c>
      <c r="Y40" s="66">
        <v>12.5</v>
      </c>
      <c r="Z40" s="80"/>
      <c r="AA40" s="66"/>
      <c r="AB40" s="80"/>
      <c r="AC40" s="66"/>
      <c r="AD40" s="80"/>
      <c r="AE40" s="66"/>
      <c r="AF40" s="80">
        <v>75</v>
      </c>
      <c r="AG40" s="66">
        <v>10</v>
      </c>
    </row>
    <row r="41" spans="1:33" s="82" customFormat="1" ht="20" customHeight="1" thickBot="1" x14ac:dyDescent="0.4">
      <c r="A41" s="78">
        <v>5</v>
      </c>
      <c r="B41" s="63" t="s">
        <v>181</v>
      </c>
      <c r="C41" s="153">
        <v>2005</v>
      </c>
      <c r="D41" s="64" t="s">
        <v>42</v>
      </c>
      <c r="E41" s="81">
        <f>G41+I41+K41+M41+O41+Q41+S41+U41+W41+Y41+AA41+AC41+AE41+AG41-M41</f>
        <v>193.75</v>
      </c>
      <c r="F41" s="65">
        <v>145</v>
      </c>
      <c r="G41" s="66">
        <v>25</v>
      </c>
      <c r="H41" s="79">
        <v>151</v>
      </c>
      <c r="I41" s="66">
        <v>18.75</v>
      </c>
      <c r="J41" s="80">
        <v>75</v>
      </c>
      <c r="K41" s="66">
        <v>20</v>
      </c>
      <c r="L41" s="80">
        <v>81</v>
      </c>
      <c r="M41" s="242">
        <v>2</v>
      </c>
      <c r="N41" s="80">
        <v>75</v>
      </c>
      <c r="O41" s="66">
        <v>2</v>
      </c>
      <c r="P41" s="80">
        <v>79</v>
      </c>
      <c r="Q41" s="66">
        <v>30</v>
      </c>
      <c r="R41" s="80">
        <v>85</v>
      </c>
      <c r="S41" s="66">
        <v>5</v>
      </c>
      <c r="T41" s="80"/>
      <c r="U41" s="66"/>
      <c r="V41" s="80">
        <v>75</v>
      </c>
      <c r="W41" s="66">
        <v>35</v>
      </c>
      <c r="X41" s="80">
        <v>68</v>
      </c>
      <c r="Y41" s="66">
        <v>35</v>
      </c>
      <c r="Z41" s="80">
        <v>83</v>
      </c>
      <c r="AA41" s="66">
        <v>8</v>
      </c>
      <c r="AB41" s="80"/>
      <c r="AC41" s="66"/>
      <c r="AD41" s="80"/>
      <c r="AE41" s="66"/>
      <c r="AF41" s="80">
        <v>74</v>
      </c>
      <c r="AG41" s="66">
        <v>15</v>
      </c>
    </row>
    <row r="42" spans="1:33" s="82" customFormat="1" ht="20" customHeight="1" thickBot="1" x14ac:dyDescent="0.4">
      <c r="A42" s="78">
        <v>6</v>
      </c>
      <c r="B42" s="227" t="s">
        <v>374</v>
      </c>
      <c r="C42" s="153">
        <v>2003</v>
      </c>
      <c r="D42" s="64" t="s">
        <v>13</v>
      </c>
      <c r="E42" s="81">
        <f>G42+I42+K42+M42+O42+Q42+S42+U42+W42+Y42+AA42+AC42+AE42+AG42</f>
        <v>189</v>
      </c>
      <c r="F42" s="65"/>
      <c r="G42" s="66"/>
      <c r="H42" s="79"/>
      <c r="I42" s="66"/>
      <c r="J42" s="80">
        <v>76</v>
      </c>
      <c r="K42" s="66">
        <v>12.5</v>
      </c>
      <c r="L42" s="80">
        <v>78</v>
      </c>
      <c r="M42" s="66">
        <v>8</v>
      </c>
      <c r="N42" s="80">
        <v>72</v>
      </c>
      <c r="O42" s="66">
        <v>15</v>
      </c>
      <c r="P42" s="80"/>
      <c r="Q42" s="66"/>
      <c r="R42" s="80">
        <v>74</v>
      </c>
      <c r="S42" s="66">
        <v>50</v>
      </c>
      <c r="T42" s="80">
        <v>75</v>
      </c>
      <c r="U42" s="66">
        <v>22.5</v>
      </c>
      <c r="V42" s="80">
        <v>82</v>
      </c>
      <c r="W42" s="66">
        <v>6</v>
      </c>
      <c r="X42" s="80">
        <v>69</v>
      </c>
      <c r="Y42" s="66">
        <v>25</v>
      </c>
      <c r="Z42" s="80"/>
      <c r="AA42" s="66"/>
      <c r="AB42" s="80"/>
      <c r="AC42" s="66"/>
      <c r="AD42" s="80"/>
      <c r="AE42" s="66"/>
      <c r="AF42" s="80">
        <v>70</v>
      </c>
      <c r="AG42" s="66">
        <v>50</v>
      </c>
    </row>
    <row r="43" spans="1:33" s="82" customFormat="1" ht="20" customHeight="1" thickBot="1" x14ac:dyDescent="0.4">
      <c r="A43" s="78">
        <v>7</v>
      </c>
      <c r="B43" s="63" t="s">
        <v>180</v>
      </c>
      <c r="C43" s="153">
        <v>2004</v>
      </c>
      <c r="D43" s="64" t="s">
        <v>22</v>
      </c>
      <c r="E43" s="81">
        <f>G43+I43+K43+M43+O43+Q43+S43+U43+W43+Y43+AA43+AC43+AE43+AG43</f>
        <v>174</v>
      </c>
      <c r="F43" s="65">
        <v>144</v>
      </c>
      <c r="G43" s="66">
        <v>31.25</v>
      </c>
      <c r="H43" s="79">
        <v>146</v>
      </c>
      <c r="I43" s="66">
        <v>31.25</v>
      </c>
      <c r="J43" s="80">
        <v>86</v>
      </c>
      <c r="K43" s="66">
        <v>1</v>
      </c>
      <c r="L43" s="80">
        <v>78</v>
      </c>
      <c r="M43" s="66">
        <v>8</v>
      </c>
      <c r="N43" s="80"/>
      <c r="O43" s="66"/>
      <c r="P43" s="80">
        <v>80</v>
      </c>
      <c r="Q43" s="66">
        <v>20</v>
      </c>
      <c r="R43" s="80">
        <v>77</v>
      </c>
      <c r="S43" s="66">
        <v>35</v>
      </c>
      <c r="T43" s="80">
        <v>75</v>
      </c>
      <c r="U43" s="66">
        <v>22.5</v>
      </c>
      <c r="V43" s="80"/>
      <c r="W43" s="66"/>
      <c r="X43" s="80">
        <v>75</v>
      </c>
      <c r="Y43" s="66">
        <v>12.5</v>
      </c>
      <c r="Z43" s="80">
        <v>76</v>
      </c>
      <c r="AA43" s="66">
        <v>12.5</v>
      </c>
      <c r="AB43" s="80"/>
      <c r="AC43" s="66"/>
      <c r="AD43" s="80"/>
      <c r="AE43" s="66"/>
      <c r="AF43" s="80"/>
      <c r="AG43" s="66"/>
    </row>
    <row r="44" spans="1:33" s="82" customFormat="1" ht="20" customHeight="1" thickBot="1" x14ac:dyDescent="0.4">
      <c r="A44" s="78">
        <v>8</v>
      </c>
      <c r="B44" s="63" t="s">
        <v>178</v>
      </c>
      <c r="C44" s="153">
        <v>2005</v>
      </c>
      <c r="D44" s="167" t="s">
        <v>42</v>
      </c>
      <c r="E44" s="81">
        <f>G44+I44+K44+M44+O44+Q44+S44+U44+W44+Y44+AA44+AC44+AE44+AG44</f>
        <v>162.42000000000002</v>
      </c>
      <c r="F44" s="65">
        <v>156</v>
      </c>
      <c r="G44" s="66">
        <v>6.25</v>
      </c>
      <c r="H44" s="79">
        <v>156</v>
      </c>
      <c r="I44" s="66">
        <v>7.5</v>
      </c>
      <c r="J44" s="80"/>
      <c r="K44" s="66"/>
      <c r="L44" s="80">
        <v>76</v>
      </c>
      <c r="M44" s="66">
        <v>17.5</v>
      </c>
      <c r="N44" s="80">
        <v>74</v>
      </c>
      <c r="O44" s="66">
        <v>5</v>
      </c>
      <c r="P44" s="80">
        <v>83</v>
      </c>
      <c r="Q44" s="66">
        <v>10</v>
      </c>
      <c r="R44" s="80">
        <v>80</v>
      </c>
      <c r="S44" s="66">
        <v>22.5</v>
      </c>
      <c r="T44" s="80"/>
      <c r="U44" s="66"/>
      <c r="V44" s="80">
        <v>81</v>
      </c>
      <c r="W44" s="66">
        <v>9</v>
      </c>
      <c r="X44" s="80">
        <v>77</v>
      </c>
      <c r="Y44" s="66">
        <v>8</v>
      </c>
      <c r="Z44" s="80"/>
      <c r="AA44" s="66"/>
      <c r="AB44" s="80"/>
      <c r="AC44" s="66"/>
      <c r="AD44" s="80">
        <v>71</v>
      </c>
      <c r="AE44" s="66">
        <v>50</v>
      </c>
      <c r="AF44" s="80">
        <v>73</v>
      </c>
      <c r="AG44" s="66">
        <v>26.67</v>
      </c>
    </row>
    <row r="45" spans="1:33" s="82" customFormat="1" ht="20" customHeight="1" thickBot="1" x14ac:dyDescent="0.4">
      <c r="A45" s="78">
        <v>9</v>
      </c>
      <c r="B45" s="63" t="s">
        <v>148</v>
      </c>
      <c r="C45" s="153">
        <v>2003</v>
      </c>
      <c r="D45" s="64" t="s">
        <v>174</v>
      </c>
      <c r="E45" s="81">
        <f>G45+I45+K45+M45+O45+Q45+S45+U45+W45+Y45+AA45+AC45+AE45+AG45-K45</f>
        <v>150</v>
      </c>
      <c r="F45" s="65">
        <v>146</v>
      </c>
      <c r="G45" s="66">
        <v>18.75</v>
      </c>
      <c r="H45" s="79">
        <v>154</v>
      </c>
      <c r="I45" s="66">
        <v>11.25</v>
      </c>
      <c r="J45" s="80">
        <v>85</v>
      </c>
      <c r="K45" s="242">
        <v>4</v>
      </c>
      <c r="L45" s="80">
        <v>78</v>
      </c>
      <c r="M45" s="66">
        <v>8</v>
      </c>
      <c r="N45" s="80">
        <v>73</v>
      </c>
      <c r="O45" s="66">
        <v>8</v>
      </c>
      <c r="P45" s="80">
        <v>81</v>
      </c>
      <c r="Q45" s="66">
        <v>15</v>
      </c>
      <c r="R45" s="80">
        <v>89</v>
      </c>
      <c r="S45" s="66"/>
      <c r="T45" s="80">
        <v>82</v>
      </c>
      <c r="U45" s="66">
        <v>10</v>
      </c>
      <c r="V45" s="80">
        <v>73</v>
      </c>
      <c r="W45" s="66">
        <v>50</v>
      </c>
      <c r="X45" s="80">
        <v>82</v>
      </c>
      <c r="Y45" s="66">
        <v>4</v>
      </c>
      <c r="Z45" s="80">
        <v>73</v>
      </c>
      <c r="AA45" s="66">
        <v>25</v>
      </c>
      <c r="AB45" s="80"/>
      <c r="AC45" s="66"/>
      <c r="AD45" s="80"/>
      <c r="AE45" s="66"/>
      <c r="AF45" s="80"/>
      <c r="AG45" s="66"/>
    </row>
    <row r="46" spans="1:33" s="82" customFormat="1" ht="20" customHeight="1" thickBot="1" x14ac:dyDescent="0.4">
      <c r="A46" s="78">
        <v>10</v>
      </c>
      <c r="B46" s="238" t="s">
        <v>419</v>
      </c>
      <c r="C46" s="153">
        <v>2005</v>
      </c>
      <c r="D46" s="64" t="s">
        <v>48</v>
      </c>
      <c r="E46" s="81">
        <f>G46+I46+K46+M46+O46+Q46+S46+U46+W46+Y46+AA46+AC46+AE46+AG46</f>
        <v>127.5</v>
      </c>
      <c r="F46" s="65"/>
      <c r="G46" s="66"/>
      <c r="H46" s="79"/>
      <c r="I46" s="66"/>
      <c r="J46" s="80"/>
      <c r="K46" s="66"/>
      <c r="L46" s="80"/>
      <c r="M46" s="66"/>
      <c r="N46" s="80">
        <v>72</v>
      </c>
      <c r="O46" s="66">
        <v>15</v>
      </c>
      <c r="P46" s="80">
        <v>71</v>
      </c>
      <c r="Q46" s="66">
        <v>50</v>
      </c>
      <c r="R46" s="80">
        <v>85</v>
      </c>
      <c r="S46" s="66">
        <v>5</v>
      </c>
      <c r="T46" s="80"/>
      <c r="U46" s="66"/>
      <c r="V46" s="80">
        <v>77</v>
      </c>
      <c r="W46" s="66">
        <v>25</v>
      </c>
      <c r="X46" s="80">
        <v>71</v>
      </c>
      <c r="Y46" s="66">
        <v>20</v>
      </c>
      <c r="Z46" s="80">
        <v>76</v>
      </c>
      <c r="AA46" s="66">
        <v>12.5</v>
      </c>
      <c r="AB46" s="80"/>
      <c r="AC46" s="66"/>
      <c r="AD46" s="80"/>
      <c r="AE46" s="66"/>
      <c r="AF46" s="80"/>
      <c r="AG46" s="66"/>
    </row>
    <row r="47" spans="1:33" s="82" customFormat="1" ht="20" customHeight="1" thickBot="1" x14ac:dyDescent="0.4">
      <c r="A47" s="78">
        <v>11</v>
      </c>
      <c r="B47" s="63" t="s">
        <v>52</v>
      </c>
      <c r="C47" s="153">
        <v>2005</v>
      </c>
      <c r="D47" s="64" t="s">
        <v>290</v>
      </c>
      <c r="E47" s="81">
        <f>G47+I47+K47+M47+O47+Q47+S47+U47+W47+Y47+AA47+AC47+AE47+AG47</f>
        <v>64</v>
      </c>
      <c r="F47" s="65">
        <v>156</v>
      </c>
      <c r="G47" s="66">
        <v>6.25</v>
      </c>
      <c r="H47" s="79">
        <v>154</v>
      </c>
      <c r="I47" s="66">
        <v>11.25</v>
      </c>
      <c r="J47" s="80">
        <v>76</v>
      </c>
      <c r="K47" s="66">
        <v>12.5</v>
      </c>
      <c r="L47" s="80">
        <v>79</v>
      </c>
      <c r="M47" s="66">
        <v>4</v>
      </c>
      <c r="N47" s="80">
        <v>71</v>
      </c>
      <c r="O47" s="66">
        <v>30</v>
      </c>
      <c r="P47" s="80"/>
      <c r="Q47" s="66"/>
      <c r="R47" s="80">
        <v>93</v>
      </c>
      <c r="S47" s="66"/>
      <c r="T47" s="80"/>
      <c r="U47" s="66"/>
      <c r="V47" s="80"/>
      <c r="W47" s="66"/>
      <c r="X47" s="80"/>
      <c r="Y47" s="66"/>
      <c r="Z47" s="80"/>
      <c r="AA47" s="66"/>
      <c r="AB47" s="80"/>
      <c r="AC47" s="66"/>
      <c r="AD47" s="80"/>
      <c r="AE47" s="66"/>
      <c r="AF47" s="80"/>
      <c r="AG47" s="66"/>
    </row>
    <row r="48" spans="1:33" s="82" customFormat="1" ht="20" customHeight="1" thickBot="1" x14ac:dyDescent="0.4">
      <c r="A48" s="78">
        <v>12</v>
      </c>
      <c r="B48" s="63" t="s">
        <v>325</v>
      </c>
      <c r="C48" s="153">
        <v>2004</v>
      </c>
      <c r="D48" s="64" t="s">
        <v>38</v>
      </c>
      <c r="E48" s="81">
        <f>G48+I48+K48+M48+O48+Q48+S48+U48+W48+Y48+AA48+AC48+AE48+AG48</f>
        <v>62.5</v>
      </c>
      <c r="F48" s="65"/>
      <c r="G48" s="66"/>
      <c r="H48" s="79">
        <v>160</v>
      </c>
      <c r="I48" s="66">
        <v>5</v>
      </c>
      <c r="J48" s="80">
        <v>81</v>
      </c>
      <c r="K48" s="66">
        <v>6</v>
      </c>
      <c r="L48" s="80">
        <v>86</v>
      </c>
      <c r="M48" s="66"/>
      <c r="N48" s="80"/>
      <c r="O48" s="66"/>
      <c r="P48" s="80">
        <v>86</v>
      </c>
      <c r="Q48" s="66">
        <v>6</v>
      </c>
      <c r="R48" s="80">
        <v>82</v>
      </c>
      <c r="S48" s="66">
        <v>13.5</v>
      </c>
      <c r="T48" s="80"/>
      <c r="U48" s="66"/>
      <c r="V48" s="80">
        <v>79</v>
      </c>
      <c r="W48" s="66">
        <v>20</v>
      </c>
      <c r="X48" s="80">
        <v>79</v>
      </c>
      <c r="Y48" s="66">
        <v>6</v>
      </c>
      <c r="Z48" s="80">
        <v>85</v>
      </c>
      <c r="AA48" s="66">
        <v>6</v>
      </c>
      <c r="AB48" s="80"/>
      <c r="AC48" s="66"/>
      <c r="AD48" s="80"/>
      <c r="AE48" s="66"/>
      <c r="AF48" s="80"/>
      <c r="AG48" s="66"/>
    </row>
    <row r="49" spans="1:33" s="82" customFormat="1" ht="20" customHeight="1" thickBot="1" x14ac:dyDescent="0.4">
      <c r="A49" s="78">
        <v>13</v>
      </c>
      <c r="B49" s="296" t="s">
        <v>530</v>
      </c>
      <c r="C49" s="153">
        <v>2005</v>
      </c>
      <c r="D49" s="64" t="s">
        <v>28</v>
      </c>
      <c r="E49" s="81">
        <f>G49+I49+K49+M49+O49+Q49+S49+U49+W49+Y49+AA49+AC49+AE49+AG49</f>
        <v>50</v>
      </c>
      <c r="F49" s="223"/>
      <c r="G49" s="224"/>
      <c r="H49" s="225"/>
      <c r="I49" s="224"/>
      <c r="J49" s="226"/>
      <c r="K49" s="224"/>
      <c r="L49" s="226"/>
      <c r="M49" s="224"/>
      <c r="N49" s="226"/>
      <c r="O49" s="224"/>
      <c r="P49" s="226"/>
      <c r="Q49" s="224"/>
      <c r="R49" s="80"/>
      <c r="S49" s="66"/>
      <c r="T49" s="226"/>
      <c r="U49" s="224"/>
      <c r="V49" s="226"/>
      <c r="W49" s="224"/>
      <c r="X49" s="226"/>
      <c r="Y49" s="224"/>
      <c r="Z49" s="226">
        <v>69</v>
      </c>
      <c r="AA49" s="224">
        <v>50</v>
      </c>
      <c r="AB49" s="226"/>
      <c r="AC49" s="224"/>
      <c r="AD49" s="226"/>
      <c r="AE49" s="224"/>
      <c r="AF49" s="226"/>
      <c r="AG49" s="224"/>
    </row>
    <row r="50" spans="1:33" s="82" customFormat="1" ht="20" customHeight="1" thickBot="1" x14ac:dyDescent="0.4">
      <c r="A50" s="78">
        <v>14</v>
      </c>
      <c r="B50" s="63" t="s">
        <v>323</v>
      </c>
      <c r="C50" s="153">
        <v>2003</v>
      </c>
      <c r="D50" s="64" t="s">
        <v>26</v>
      </c>
      <c r="E50" s="81">
        <f>G50+I50+K50+M50+O50+Q50+S50+U50+W50+Y50+AA50+AC50+AE50+AG50</f>
        <v>25</v>
      </c>
      <c r="F50" s="223"/>
      <c r="G50" s="224"/>
      <c r="H50" s="225">
        <v>149</v>
      </c>
      <c r="I50" s="224">
        <v>25</v>
      </c>
      <c r="J50" s="226"/>
      <c r="K50" s="224"/>
      <c r="L50" s="226"/>
      <c r="M50" s="224"/>
      <c r="N50" s="226"/>
      <c r="O50" s="224"/>
      <c r="P50" s="226"/>
      <c r="Q50" s="224"/>
      <c r="R50" s="80"/>
      <c r="S50" s="66"/>
      <c r="T50" s="226"/>
      <c r="U50" s="224"/>
      <c r="V50" s="226"/>
      <c r="W50" s="224"/>
      <c r="X50" s="226"/>
      <c r="Y50" s="224"/>
      <c r="Z50" s="226"/>
      <c r="AA50" s="224"/>
      <c r="AB50" s="226"/>
      <c r="AC50" s="224"/>
      <c r="AD50" s="226"/>
      <c r="AE50" s="224"/>
      <c r="AF50" s="226"/>
      <c r="AG50" s="224"/>
    </row>
    <row r="51" spans="1:33" s="82" customFormat="1" ht="20" customHeight="1" thickBot="1" x14ac:dyDescent="0.4">
      <c r="A51" s="78">
        <v>15</v>
      </c>
      <c r="B51" s="227" t="s">
        <v>375</v>
      </c>
      <c r="C51" s="153">
        <v>2003</v>
      </c>
      <c r="D51" s="64" t="s">
        <v>20</v>
      </c>
      <c r="E51" s="81">
        <f>G51+I51+K51+M51+O51+Q51+S51+U51+W51+Y51+AA51+AC51+AE51+AG51</f>
        <v>16</v>
      </c>
      <c r="F51" s="223"/>
      <c r="G51" s="224"/>
      <c r="H51" s="225"/>
      <c r="I51" s="224"/>
      <c r="J51" s="226">
        <v>80</v>
      </c>
      <c r="K51" s="224">
        <v>8</v>
      </c>
      <c r="L51" s="226"/>
      <c r="M51" s="224"/>
      <c r="N51" s="226"/>
      <c r="O51" s="224"/>
      <c r="P51" s="226"/>
      <c r="Q51" s="224"/>
      <c r="R51" s="80">
        <v>94</v>
      </c>
      <c r="S51" s="66"/>
      <c r="T51" s="226"/>
      <c r="U51" s="224"/>
      <c r="V51" s="226"/>
      <c r="W51" s="224"/>
      <c r="X51" s="226"/>
      <c r="Y51" s="224"/>
      <c r="Z51" s="226"/>
      <c r="AA51" s="224"/>
      <c r="AB51" s="226"/>
      <c r="AC51" s="224"/>
      <c r="AD51" s="226"/>
      <c r="AE51" s="224"/>
      <c r="AF51" s="226">
        <v>76</v>
      </c>
      <c r="AG51" s="224">
        <v>8</v>
      </c>
    </row>
    <row r="52" spans="1:33" ht="20" customHeight="1" thickBot="1" x14ac:dyDescent="0.4">
      <c r="A52" s="78">
        <v>16</v>
      </c>
      <c r="B52" s="227" t="s">
        <v>376</v>
      </c>
      <c r="C52" s="153">
        <v>2003</v>
      </c>
      <c r="D52" s="64" t="s">
        <v>365</v>
      </c>
      <c r="E52" s="81">
        <f>G52+I52+K52+M52+O52+Q52+S52+U52+W52+Y52+AA52+AC52+AE52+AG52</f>
        <v>6</v>
      </c>
      <c r="F52" s="223"/>
      <c r="G52" s="224"/>
      <c r="H52" s="225"/>
      <c r="I52" s="224"/>
      <c r="J52" s="226">
        <v>86</v>
      </c>
      <c r="K52" s="224">
        <v>1</v>
      </c>
      <c r="L52" s="226"/>
      <c r="M52" s="224"/>
      <c r="N52" s="226">
        <v>74</v>
      </c>
      <c r="O52" s="224">
        <v>5</v>
      </c>
      <c r="P52" s="226"/>
      <c r="Q52" s="224"/>
      <c r="R52" s="80"/>
      <c r="S52" s="66"/>
      <c r="T52" s="226"/>
      <c r="U52" s="224"/>
      <c r="V52" s="226"/>
      <c r="W52" s="224"/>
      <c r="X52" s="226"/>
      <c r="Y52" s="224"/>
      <c r="Z52" s="226"/>
      <c r="AA52" s="224"/>
      <c r="AB52" s="226"/>
      <c r="AC52" s="224"/>
      <c r="AD52" s="226"/>
      <c r="AE52" s="224"/>
      <c r="AF52" s="226"/>
      <c r="AG52" s="224"/>
    </row>
    <row r="53" spans="1:33" ht="20" customHeight="1" thickBot="1" x14ac:dyDescent="0.4">
      <c r="A53" s="78">
        <v>17</v>
      </c>
      <c r="B53" s="296" t="s">
        <v>531</v>
      </c>
      <c r="C53" s="153">
        <v>2005</v>
      </c>
      <c r="D53" s="64" t="s">
        <v>44</v>
      </c>
      <c r="E53" s="81">
        <f>G53+I53+K53+M53+O53+Q53+S53+U53+W53+Y53+AA53+AC53+AE53+AG53</f>
        <v>4</v>
      </c>
      <c r="F53" s="223"/>
      <c r="G53" s="224"/>
      <c r="H53" s="225"/>
      <c r="I53" s="224"/>
      <c r="J53" s="226"/>
      <c r="K53" s="224"/>
      <c r="L53" s="226"/>
      <c r="M53" s="224"/>
      <c r="N53" s="226"/>
      <c r="O53" s="224"/>
      <c r="P53" s="226"/>
      <c r="Q53" s="224"/>
      <c r="R53" s="80"/>
      <c r="S53" s="66"/>
      <c r="T53" s="226"/>
      <c r="U53" s="224"/>
      <c r="V53" s="226"/>
      <c r="W53" s="224"/>
      <c r="X53" s="226"/>
      <c r="Y53" s="224"/>
      <c r="Z53" s="226">
        <v>94</v>
      </c>
      <c r="AA53" s="224">
        <v>4</v>
      </c>
      <c r="AB53" s="226"/>
      <c r="AC53" s="224"/>
      <c r="AD53" s="226"/>
      <c r="AE53" s="224"/>
      <c r="AF53" s="226"/>
      <c r="AG53" s="224"/>
    </row>
    <row r="54" spans="1:33" s="82" customFormat="1" ht="20" customHeight="1" thickBot="1" x14ac:dyDescent="0.4">
      <c r="A54" s="78">
        <v>18</v>
      </c>
      <c r="B54" s="63" t="s">
        <v>465</v>
      </c>
      <c r="C54" s="153">
        <v>2004</v>
      </c>
      <c r="D54" s="64" t="s">
        <v>20</v>
      </c>
      <c r="E54" s="81">
        <f>G54+I54+K54+M54+O54+Q54+S54+U54+W54+Y54+AA54+AC54+AE54+AG54</f>
        <v>2</v>
      </c>
      <c r="F54" s="223"/>
      <c r="G54" s="224"/>
      <c r="H54" s="225"/>
      <c r="I54" s="224"/>
      <c r="J54" s="226"/>
      <c r="K54" s="224"/>
      <c r="L54" s="226"/>
      <c r="M54" s="224"/>
      <c r="N54" s="226"/>
      <c r="O54" s="224"/>
      <c r="P54" s="226"/>
      <c r="Q54" s="224"/>
      <c r="R54" s="226"/>
      <c r="S54" s="224"/>
      <c r="T54" s="226"/>
      <c r="U54" s="224"/>
      <c r="V54" s="226">
        <v>93</v>
      </c>
      <c r="W54" s="224">
        <v>2</v>
      </c>
      <c r="X54" s="226"/>
      <c r="Y54" s="224"/>
      <c r="Z54" s="226"/>
      <c r="AA54" s="224"/>
      <c r="AB54" s="226"/>
      <c r="AC54" s="224"/>
      <c r="AD54" s="226"/>
      <c r="AE54" s="224"/>
      <c r="AF54" s="226"/>
      <c r="AG54" s="224"/>
    </row>
    <row r="55" spans="1:33" s="82" customFormat="1" ht="20" customHeight="1" thickBot="1" x14ac:dyDescent="0.4">
      <c r="A55" s="78">
        <v>19</v>
      </c>
      <c r="B55" s="63" t="s">
        <v>324</v>
      </c>
      <c r="C55" s="153">
        <v>2004</v>
      </c>
      <c r="D55" s="64" t="s">
        <v>12</v>
      </c>
      <c r="E55" s="81">
        <f>G55+I55+K55+M55+O55+Q55+S55+U55+W55+Y55+AA55+AC55+AE55+AG55</f>
        <v>0</v>
      </c>
      <c r="F55" s="67"/>
      <c r="G55" s="68"/>
      <c r="H55" s="83">
        <v>165</v>
      </c>
      <c r="I55" s="68"/>
      <c r="J55" s="84"/>
      <c r="K55" s="68"/>
      <c r="L55" s="84"/>
      <c r="M55" s="68"/>
      <c r="N55" s="84"/>
      <c r="O55" s="68"/>
      <c r="P55" s="84"/>
      <c r="Q55" s="68"/>
      <c r="R55" s="84"/>
      <c r="S55" s="68"/>
      <c r="T55" s="84"/>
      <c r="U55" s="68"/>
      <c r="V55" s="84"/>
      <c r="W55" s="68"/>
      <c r="X55" s="84"/>
      <c r="Y55" s="68"/>
      <c r="Z55" s="84"/>
      <c r="AA55" s="68"/>
      <c r="AB55" s="84"/>
      <c r="AC55" s="68"/>
      <c r="AD55" s="84"/>
      <c r="AE55" s="68"/>
      <c r="AF55" s="84"/>
      <c r="AG55" s="68"/>
    </row>
    <row r="56" spans="1:33" ht="18.5" x14ac:dyDescent="0.35">
      <c r="H56" s="72"/>
      <c r="I56" s="72"/>
      <c r="J56" s="72"/>
      <c r="M56" s="72"/>
    </row>
    <row r="57" spans="1:33" ht="18.5" x14ac:dyDescent="0.35">
      <c r="H57" s="73"/>
      <c r="I57" s="73"/>
      <c r="J57" s="73"/>
      <c r="M57" s="72"/>
    </row>
    <row r="58" spans="1:33" ht="17.5" x14ac:dyDescent="0.35">
      <c r="M58" s="73"/>
      <c r="N58" s="74"/>
      <c r="O58" s="74"/>
    </row>
  </sheetData>
  <sheetProtection algorithmName="SHA-512" hashValue="Hou4ENf8Ij6JyiIZL8ZGJPxe3PT4eKaC7pME52pOB7Pt5IV8BWUm/6pzJxFSBdczVSusxJeXQxYjPGvh9D5BVg==" saltValue="sYhoqurhyFIBJZCzhSBf+A==" spinCount="100000" sheet="1" objects="1" scenarios="1"/>
  <sortState ref="A37:AG55">
    <sortCondition descending="1" ref="E37:E55"/>
  </sortState>
  <customSheetViews>
    <customSheetView guid="{58E021BF-97D1-4B64-8CE7-89613EB62F48}" scale="75" hiddenColumns="1" topLeftCell="A24">
      <selection activeCell="E46" sqref="E46"/>
      <pageMargins left="0.23622047244094491" right="7.874015748031496E-2" top="0.74803149606299213" bottom="0.74803149606299213" header="0.31496062992125984" footer="0.31496062992125984"/>
      <pageSetup paperSize="9" scale="45" orientation="portrait" r:id="rId1"/>
    </customSheetView>
  </customSheetViews>
  <mergeCells count="72">
    <mergeCell ref="A36:B36"/>
    <mergeCell ref="L34:M35"/>
    <mergeCell ref="B34:B35"/>
    <mergeCell ref="D34:D35"/>
    <mergeCell ref="F34:G35"/>
    <mergeCell ref="H34:I35"/>
    <mergeCell ref="J34:K35"/>
    <mergeCell ref="A34:A35"/>
    <mergeCell ref="C34:C35"/>
    <mergeCell ref="E34:E35"/>
    <mergeCell ref="T34:U35"/>
    <mergeCell ref="V34:W35"/>
    <mergeCell ref="N34:O35"/>
    <mergeCell ref="P34:Q35"/>
    <mergeCell ref="AB8:AC9"/>
    <mergeCell ref="AB33:AC33"/>
    <mergeCell ref="V33:W33"/>
    <mergeCell ref="Z8:AA9"/>
    <mergeCell ref="Z33:AA33"/>
    <mergeCell ref="V8:W9"/>
    <mergeCell ref="AB34:AC35"/>
    <mergeCell ref="T33:U33"/>
    <mergeCell ref="T8:U9"/>
    <mergeCell ref="Z34:AA35"/>
    <mergeCell ref="X8:Y9"/>
    <mergeCell ref="X33:Y33"/>
    <mergeCell ref="P7:Q7"/>
    <mergeCell ref="R7:S7"/>
    <mergeCell ref="T7:U7"/>
    <mergeCell ref="Z7:AA7"/>
    <mergeCell ref="X7:Y7"/>
    <mergeCell ref="F7:G7"/>
    <mergeCell ref="H7:I7"/>
    <mergeCell ref="N7:O7"/>
    <mergeCell ref="J7:K7"/>
    <mergeCell ref="L7:M7"/>
    <mergeCell ref="R34:S35"/>
    <mergeCell ref="F33:G33"/>
    <mergeCell ref="P8:Q9"/>
    <mergeCell ref="N8:O9"/>
    <mergeCell ref="N33:O33"/>
    <mergeCell ref="R8:S9"/>
    <mergeCell ref="H33:I33"/>
    <mergeCell ref="J33:K33"/>
    <mergeCell ref="R33:S33"/>
    <mergeCell ref="J8:K9"/>
    <mergeCell ref="L8:M9"/>
    <mergeCell ref="L33:M33"/>
    <mergeCell ref="P33:Q33"/>
    <mergeCell ref="B8:B9"/>
    <mergeCell ref="D8:D9"/>
    <mergeCell ref="F8:G9"/>
    <mergeCell ref="H8:I9"/>
    <mergeCell ref="A10:B10"/>
    <mergeCell ref="C8:C9"/>
    <mergeCell ref="E8:E9"/>
    <mergeCell ref="AD34:AE35"/>
    <mergeCell ref="AF34:AG35"/>
    <mergeCell ref="A1:AG1"/>
    <mergeCell ref="A3:AG3"/>
    <mergeCell ref="A5:AG5"/>
    <mergeCell ref="A31:AG31"/>
    <mergeCell ref="AD7:AE7"/>
    <mergeCell ref="AF7:AG7"/>
    <mergeCell ref="AD8:AE9"/>
    <mergeCell ref="AF8:AG9"/>
    <mergeCell ref="AD33:AE33"/>
    <mergeCell ref="AF33:AG33"/>
    <mergeCell ref="X34:Y35"/>
    <mergeCell ref="V7:W7"/>
    <mergeCell ref="AB7:AC7"/>
    <mergeCell ref="A8:A9"/>
  </mergeCells>
  <pageMargins left="0.23622047244094491" right="7.874015748031496E-2" top="0.74803149606299213" bottom="0.74803149606299213" header="0.31496062992125984" footer="0.31496062992125984"/>
  <pageSetup paperSize="9" scale="45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EG90"/>
  <sheetViews>
    <sheetView zoomScale="40" zoomScaleNormal="40" workbookViewId="0">
      <pane ySplit="3" topLeftCell="A4" activePane="bottomLeft" state="frozen"/>
      <selection pane="bottomLeft" activeCell="A4" sqref="A4:XFD4"/>
    </sheetView>
  </sheetViews>
  <sheetFormatPr baseColWidth="10" defaultColWidth="11.453125" defaultRowHeight="12.5" x14ac:dyDescent="0.35"/>
  <cols>
    <col min="1" max="1" width="9.6328125" style="70" customWidth="1"/>
    <col min="2" max="2" width="41.36328125" style="70" customWidth="1"/>
    <col min="3" max="3" width="11" style="71" customWidth="1"/>
    <col min="4" max="4" width="34.1796875" style="70" customWidth="1"/>
    <col min="5" max="5" width="12.6328125" style="70" bestFit="1" customWidth="1"/>
    <col min="6" max="6" width="10" style="71" customWidth="1"/>
    <col min="7" max="8" width="11.453125" style="71"/>
    <col min="9" max="9" width="11.453125" style="120"/>
    <col min="10" max="13" width="11.453125" style="71" customWidth="1"/>
    <col min="14" max="15" width="10.36328125" style="71" customWidth="1"/>
    <col min="16" max="20" width="10.36328125" style="70" customWidth="1"/>
    <col min="21" max="33" width="10.36328125" style="121" customWidth="1"/>
    <col min="34" max="16384" width="11.453125" style="70"/>
  </cols>
  <sheetData>
    <row r="1" spans="1:16361" s="88" customFormat="1" ht="45" x14ac:dyDescent="0.35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</row>
    <row r="2" spans="1:16361" s="55" customFormat="1" ht="16.5" x14ac:dyDescent="0.35">
      <c r="C2" s="56"/>
      <c r="F2" s="56"/>
      <c r="G2" s="56"/>
      <c r="H2" s="56"/>
      <c r="I2" s="89"/>
      <c r="J2" s="56"/>
      <c r="K2" s="56"/>
      <c r="L2" s="56"/>
      <c r="M2" s="56"/>
      <c r="N2" s="56"/>
      <c r="O2" s="56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1:16361" s="91" customFormat="1" ht="22.5" x14ac:dyDescent="0.35">
      <c r="A3" s="324" t="s">
        <v>333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</row>
    <row r="4" spans="1:16361" s="55" customFormat="1" ht="16.5" x14ac:dyDescent="0.35">
      <c r="C4" s="56"/>
      <c r="F4" s="56"/>
      <c r="G4" s="56"/>
      <c r="H4" s="56"/>
      <c r="I4" s="89"/>
      <c r="J4" s="56"/>
      <c r="K4" s="56"/>
      <c r="L4" s="56"/>
      <c r="M4" s="56"/>
      <c r="N4" s="56"/>
      <c r="O4" s="56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</row>
    <row r="5" spans="1:16361" s="92" customFormat="1" ht="45" x14ac:dyDescent="0.35">
      <c r="A5" s="326" t="s">
        <v>1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351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1"/>
      <c r="CY5" s="352"/>
      <c r="CZ5" s="352"/>
      <c r="DA5" s="352"/>
      <c r="DB5" s="352"/>
      <c r="DC5" s="352"/>
      <c r="DD5" s="352"/>
      <c r="DE5" s="352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1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1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2"/>
      <c r="FV5" s="352"/>
      <c r="FW5" s="352"/>
      <c r="FX5" s="352"/>
      <c r="FY5" s="352"/>
      <c r="FZ5" s="352"/>
      <c r="GA5" s="352"/>
      <c r="GB5" s="352"/>
      <c r="GC5" s="352"/>
      <c r="GD5" s="352"/>
      <c r="GE5" s="352"/>
      <c r="GF5" s="352"/>
      <c r="GG5" s="352"/>
      <c r="GH5" s="352"/>
      <c r="GI5" s="352"/>
      <c r="GJ5" s="352"/>
      <c r="GK5" s="352"/>
      <c r="GL5" s="352"/>
      <c r="GM5" s="351"/>
      <c r="GN5" s="352"/>
      <c r="GO5" s="352"/>
      <c r="GP5" s="352"/>
      <c r="GQ5" s="352"/>
      <c r="GR5" s="352"/>
      <c r="GS5" s="352"/>
      <c r="GT5" s="352"/>
      <c r="GU5" s="352"/>
      <c r="GV5" s="352"/>
      <c r="GW5" s="352"/>
      <c r="GX5" s="352"/>
      <c r="GY5" s="352"/>
      <c r="GZ5" s="352"/>
      <c r="HA5" s="352"/>
      <c r="HB5" s="352"/>
      <c r="HC5" s="352"/>
      <c r="HD5" s="352"/>
      <c r="HE5" s="352"/>
      <c r="HF5" s="352"/>
      <c r="HG5" s="352"/>
      <c r="HH5" s="352"/>
      <c r="HI5" s="352"/>
      <c r="HJ5" s="352"/>
      <c r="HK5" s="352"/>
      <c r="HL5" s="352"/>
      <c r="HM5" s="352"/>
      <c r="HN5" s="352"/>
      <c r="HO5" s="352"/>
      <c r="HP5" s="352"/>
      <c r="HQ5" s="352"/>
      <c r="HR5" s="351"/>
      <c r="HS5" s="352"/>
      <c r="HT5" s="352"/>
      <c r="HU5" s="352"/>
      <c r="HV5" s="352"/>
      <c r="HW5" s="352"/>
      <c r="HX5" s="352"/>
      <c r="HY5" s="352"/>
      <c r="HZ5" s="352"/>
      <c r="IA5" s="352"/>
      <c r="IB5" s="352"/>
      <c r="IC5" s="352"/>
      <c r="ID5" s="352"/>
      <c r="IE5" s="352"/>
      <c r="IF5" s="352"/>
      <c r="IG5" s="352"/>
      <c r="IH5" s="352"/>
      <c r="II5" s="352"/>
      <c r="IJ5" s="352"/>
      <c r="IK5" s="352"/>
      <c r="IL5" s="352"/>
      <c r="IM5" s="352"/>
      <c r="IN5" s="352"/>
      <c r="IO5" s="352"/>
      <c r="IP5" s="352"/>
      <c r="IQ5" s="352"/>
      <c r="IR5" s="352"/>
      <c r="IS5" s="352"/>
      <c r="IT5" s="352"/>
      <c r="IU5" s="352"/>
      <c r="IV5" s="352"/>
      <c r="IW5" s="351"/>
      <c r="IX5" s="352"/>
      <c r="IY5" s="352"/>
      <c r="IZ5" s="352"/>
      <c r="JA5" s="352"/>
      <c r="JB5" s="352"/>
      <c r="JC5" s="352"/>
      <c r="JD5" s="352"/>
      <c r="JE5" s="352"/>
      <c r="JF5" s="352"/>
      <c r="JG5" s="352"/>
      <c r="JH5" s="352"/>
      <c r="JI5" s="352"/>
      <c r="JJ5" s="352"/>
      <c r="JK5" s="352"/>
      <c r="JL5" s="352"/>
      <c r="JM5" s="352"/>
      <c r="JN5" s="352"/>
      <c r="JO5" s="352"/>
      <c r="JP5" s="352"/>
      <c r="JQ5" s="352"/>
      <c r="JR5" s="352"/>
      <c r="JS5" s="352"/>
      <c r="JT5" s="352"/>
      <c r="JU5" s="352"/>
      <c r="JV5" s="352"/>
      <c r="JW5" s="352"/>
      <c r="JX5" s="352"/>
      <c r="JY5" s="352"/>
      <c r="JZ5" s="352"/>
      <c r="KA5" s="352"/>
      <c r="KB5" s="351"/>
      <c r="KC5" s="352"/>
      <c r="KD5" s="352"/>
      <c r="KE5" s="352"/>
      <c r="KF5" s="352"/>
      <c r="KG5" s="352"/>
      <c r="KH5" s="352"/>
      <c r="KI5" s="352"/>
      <c r="KJ5" s="352"/>
      <c r="KK5" s="352"/>
      <c r="KL5" s="352"/>
      <c r="KM5" s="352"/>
      <c r="KN5" s="352"/>
      <c r="KO5" s="352"/>
      <c r="KP5" s="352"/>
      <c r="KQ5" s="352"/>
      <c r="KR5" s="352"/>
      <c r="KS5" s="352"/>
      <c r="KT5" s="352"/>
      <c r="KU5" s="352"/>
      <c r="KV5" s="352"/>
      <c r="KW5" s="352"/>
      <c r="KX5" s="352"/>
      <c r="KY5" s="352"/>
      <c r="KZ5" s="352"/>
      <c r="LA5" s="352"/>
      <c r="LB5" s="352"/>
      <c r="LC5" s="352"/>
      <c r="LD5" s="352"/>
      <c r="LE5" s="352"/>
      <c r="LF5" s="352"/>
      <c r="LG5" s="351"/>
      <c r="LH5" s="352"/>
      <c r="LI5" s="352"/>
      <c r="LJ5" s="352"/>
      <c r="LK5" s="352"/>
      <c r="LL5" s="352"/>
      <c r="LM5" s="352"/>
      <c r="LN5" s="352"/>
      <c r="LO5" s="352"/>
      <c r="LP5" s="352"/>
      <c r="LQ5" s="352"/>
      <c r="LR5" s="352"/>
      <c r="LS5" s="352"/>
      <c r="LT5" s="352"/>
      <c r="LU5" s="352"/>
      <c r="LV5" s="352"/>
      <c r="LW5" s="352"/>
      <c r="LX5" s="352"/>
      <c r="LY5" s="352"/>
      <c r="LZ5" s="352"/>
      <c r="MA5" s="352"/>
      <c r="MB5" s="352"/>
      <c r="MC5" s="352"/>
      <c r="MD5" s="352"/>
      <c r="ME5" s="352"/>
      <c r="MF5" s="352"/>
      <c r="MG5" s="352"/>
      <c r="MH5" s="352"/>
      <c r="MI5" s="352"/>
      <c r="MJ5" s="352"/>
      <c r="MK5" s="352"/>
      <c r="ML5" s="351"/>
      <c r="MM5" s="352"/>
      <c r="MN5" s="352"/>
      <c r="MO5" s="352"/>
      <c r="MP5" s="352"/>
      <c r="MQ5" s="352"/>
      <c r="MR5" s="352"/>
      <c r="MS5" s="352"/>
      <c r="MT5" s="352"/>
      <c r="MU5" s="352"/>
      <c r="MV5" s="352"/>
      <c r="MW5" s="352"/>
      <c r="MX5" s="352"/>
      <c r="MY5" s="352"/>
      <c r="MZ5" s="352"/>
      <c r="NA5" s="352"/>
      <c r="NB5" s="352"/>
      <c r="NC5" s="352"/>
      <c r="ND5" s="352"/>
      <c r="NE5" s="352"/>
      <c r="NF5" s="352"/>
      <c r="NG5" s="352"/>
      <c r="NH5" s="352"/>
      <c r="NI5" s="352"/>
      <c r="NJ5" s="352"/>
      <c r="NK5" s="352"/>
      <c r="NL5" s="352"/>
      <c r="NM5" s="352"/>
      <c r="NN5" s="352"/>
      <c r="NO5" s="352"/>
      <c r="NP5" s="352"/>
      <c r="NQ5" s="351"/>
      <c r="NR5" s="352"/>
      <c r="NS5" s="352"/>
      <c r="NT5" s="352"/>
      <c r="NU5" s="352"/>
      <c r="NV5" s="352"/>
      <c r="NW5" s="352"/>
      <c r="NX5" s="352"/>
      <c r="NY5" s="352"/>
      <c r="NZ5" s="352"/>
      <c r="OA5" s="352"/>
      <c r="OB5" s="352"/>
      <c r="OC5" s="352"/>
      <c r="OD5" s="352"/>
      <c r="OE5" s="352"/>
      <c r="OF5" s="352"/>
      <c r="OG5" s="352"/>
      <c r="OH5" s="352"/>
      <c r="OI5" s="352"/>
      <c r="OJ5" s="352"/>
      <c r="OK5" s="352"/>
      <c r="OL5" s="352"/>
      <c r="OM5" s="352"/>
      <c r="ON5" s="352"/>
      <c r="OO5" s="352"/>
      <c r="OP5" s="352"/>
      <c r="OQ5" s="352"/>
      <c r="OR5" s="352"/>
      <c r="OS5" s="352"/>
      <c r="OT5" s="352"/>
      <c r="OU5" s="352"/>
      <c r="OV5" s="351"/>
      <c r="OW5" s="352"/>
      <c r="OX5" s="352"/>
      <c r="OY5" s="352"/>
      <c r="OZ5" s="352"/>
      <c r="PA5" s="352"/>
      <c r="PB5" s="352"/>
      <c r="PC5" s="352"/>
      <c r="PD5" s="352"/>
      <c r="PE5" s="352"/>
      <c r="PF5" s="352"/>
      <c r="PG5" s="352"/>
      <c r="PH5" s="352"/>
      <c r="PI5" s="352"/>
      <c r="PJ5" s="352"/>
      <c r="PK5" s="352"/>
      <c r="PL5" s="352"/>
      <c r="PM5" s="352"/>
      <c r="PN5" s="352"/>
      <c r="PO5" s="352"/>
      <c r="PP5" s="352"/>
      <c r="PQ5" s="352"/>
      <c r="PR5" s="352"/>
      <c r="PS5" s="352"/>
      <c r="PT5" s="352"/>
      <c r="PU5" s="352"/>
      <c r="PV5" s="352"/>
      <c r="PW5" s="352"/>
      <c r="PX5" s="352"/>
      <c r="PY5" s="352"/>
      <c r="PZ5" s="352"/>
      <c r="QA5" s="351"/>
      <c r="QB5" s="352"/>
      <c r="QC5" s="352"/>
      <c r="QD5" s="352"/>
      <c r="QE5" s="352"/>
      <c r="QF5" s="352"/>
      <c r="QG5" s="352"/>
      <c r="QH5" s="352"/>
      <c r="QI5" s="352"/>
      <c r="QJ5" s="352"/>
      <c r="QK5" s="352"/>
      <c r="QL5" s="352"/>
      <c r="QM5" s="352"/>
      <c r="QN5" s="352"/>
      <c r="QO5" s="352"/>
      <c r="QP5" s="352"/>
      <c r="QQ5" s="352"/>
      <c r="QR5" s="352"/>
      <c r="QS5" s="352"/>
      <c r="QT5" s="352"/>
      <c r="QU5" s="352"/>
      <c r="QV5" s="352"/>
      <c r="QW5" s="352"/>
      <c r="QX5" s="352"/>
      <c r="QY5" s="352"/>
      <c r="QZ5" s="352"/>
      <c r="RA5" s="352"/>
      <c r="RB5" s="352"/>
      <c r="RC5" s="352"/>
      <c r="RD5" s="352"/>
      <c r="RE5" s="352"/>
      <c r="RF5" s="351"/>
      <c r="RG5" s="352"/>
      <c r="RH5" s="352"/>
      <c r="RI5" s="352"/>
      <c r="RJ5" s="352"/>
      <c r="RK5" s="352"/>
      <c r="RL5" s="352"/>
      <c r="RM5" s="352"/>
      <c r="RN5" s="352"/>
      <c r="RO5" s="352"/>
      <c r="RP5" s="352"/>
      <c r="RQ5" s="352"/>
      <c r="RR5" s="352"/>
      <c r="RS5" s="352"/>
      <c r="RT5" s="352"/>
      <c r="RU5" s="352"/>
      <c r="RV5" s="352"/>
      <c r="RW5" s="352"/>
      <c r="RX5" s="352"/>
      <c r="RY5" s="352"/>
      <c r="RZ5" s="352"/>
      <c r="SA5" s="352"/>
      <c r="SB5" s="352"/>
      <c r="SC5" s="352"/>
      <c r="SD5" s="352"/>
      <c r="SE5" s="352"/>
      <c r="SF5" s="352"/>
      <c r="SG5" s="352"/>
      <c r="SH5" s="352"/>
      <c r="SI5" s="352"/>
      <c r="SJ5" s="352"/>
      <c r="SK5" s="351"/>
      <c r="SL5" s="352"/>
      <c r="SM5" s="352"/>
      <c r="SN5" s="352"/>
      <c r="SO5" s="352"/>
      <c r="SP5" s="352"/>
      <c r="SQ5" s="352"/>
      <c r="SR5" s="352"/>
      <c r="SS5" s="352"/>
      <c r="ST5" s="352"/>
      <c r="SU5" s="352"/>
      <c r="SV5" s="352"/>
      <c r="SW5" s="352"/>
      <c r="SX5" s="352"/>
      <c r="SY5" s="352"/>
      <c r="SZ5" s="352"/>
      <c r="TA5" s="352"/>
      <c r="TB5" s="352"/>
      <c r="TC5" s="352"/>
      <c r="TD5" s="352"/>
      <c r="TE5" s="352"/>
      <c r="TF5" s="352"/>
      <c r="TG5" s="352"/>
      <c r="TH5" s="352"/>
      <c r="TI5" s="352"/>
      <c r="TJ5" s="352"/>
      <c r="TK5" s="352"/>
      <c r="TL5" s="352"/>
      <c r="TM5" s="352"/>
      <c r="TN5" s="352"/>
      <c r="TO5" s="352"/>
      <c r="TP5" s="351"/>
      <c r="TQ5" s="352"/>
      <c r="TR5" s="352"/>
      <c r="TS5" s="352"/>
      <c r="TT5" s="352"/>
      <c r="TU5" s="352"/>
      <c r="TV5" s="352"/>
      <c r="TW5" s="352"/>
      <c r="TX5" s="352"/>
      <c r="TY5" s="352"/>
      <c r="TZ5" s="352"/>
      <c r="UA5" s="352"/>
      <c r="UB5" s="352"/>
      <c r="UC5" s="352"/>
      <c r="UD5" s="352"/>
      <c r="UE5" s="352"/>
      <c r="UF5" s="352"/>
      <c r="UG5" s="352"/>
      <c r="UH5" s="352"/>
      <c r="UI5" s="352"/>
      <c r="UJ5" s="352"/>
      <c r="UK5" s="352"/>
      <c r="UL5" s="352"/>
      <c r="UM5" s="352"/>
      <c r="UN5" s="352"/>
      <c r="UO5" s="352"/>
      <c r="UP5" s="352"/>
      <c r="UQ5" s="352"/>
      <c r="UR5" s="352"/>
      <c r="US5" s="352"/>
      <c r="UT5" s="352"/>
      <c r="UU5" s="351"/>
      <c r="UV5" s="352"/>
      <c r="UW5" s="352"/>
      <c r="UX5" s="352"/>
      <c r="UY5" s="352"/>
      <c r="UZ5" s="352"/>
      <c r="VA5" s="352"/>
      <c r="VB5" s="352"/>
      <c r="VC5" s="352"/>
      <c r="VD5" s="352"/>
      <c r="VE5" s="352"/>
      <c r="VF5" s="352"/>
      <c r="VG5" s="352"/>
      <c r="VH5" s="352"/>
      <c r="VI5" s="352"/>
      <c r="VJ5" s="352"/>
      <c r="VK5" s="352"/>
      <c r="VL5" s="352"/>
      <c r="VM5" s="352"/>
      <c r="VN5" s="352"/>
      <c r="VO5" s="352"/>
      <c r="VP5" s="352"/>
      <c r="VQ5" s="352"/>
      <c r="VR5" s="352"/>
      <c r="VS5" s="352"/>
      <c r="VT5" s="352"/>
      <c r="VU5" s="352"/>
      <c r="VV5" s="352"/>
      <c r="VW5" s="352"/>
      <c r="VX5" s="352"/>
      <c r="VY5" s="352"/>
      <c r="VZ5" s="351"/>
      <c r="WA5" s="352"/>
      <c r="WB5" s="352"/>
      <c r="WC5" s="352"/>
      <c r="WD5" s="352"/>
      <c r="WE5" s="352"/>
      <c r="WF5" s="352"/>
      <c r="WG5" s="352"/>
      <c r="WH5" s="352"/>
      <c r="WI5" s="352"/>
      <c r="WJ5" s="352"/>
      <c r="WK5" s="352"/>
      <c r="WL5" s="352"/>
      <c r="WM5" s="352"/>
      <c r="WN5" s="352"/>
      <c r="WO5" s="352"/>
      <c r="WP5" s="352"/>
      <c r="WQ5" s="352"/>
      <c r="WR5" s="352"/>
      <c r="WS5" s="352"/>
      <c r="WT5" s="352"/>
      <c r="WU5" s="352"/>
      <c r="WV5" s="352"/>
      <c r="WW5" s="352"/>
      <c r="WX5" s="352"/>
      <c r="WY5" s="352"/>
      <c r="WZ5" s="352"/>
      <c r="XA5" s="352"/>
      <c r="XB5" s="352"/>
      <c r="XC5" s="352"/>
      <c r="XD5" s="352"/>
      <c r="XE5" s="351"/>
      <c r="XF5" s="352"/>
      <c r="XG5" s="352"/>
      <c r="XH5" s="352"/>
      <c r="XI5" s="352"/>
      <c r="XJ5" s="352"/>
      <c r="XK5" s="352"/>
      <c r="XL5" s="352"/>
      <c r="XM5" s="352"/>
      <c r="XN5" s="352"/>
      <c r="XO5" s="352"/>
      <c r="XP5" s="352"/>
      <c r="XQ5" s="352"/>
      <c r="XR5" s="352"/>
      <c r="XS5" s="352"/>
      <c r="XT5" s="352"/>
      <c r="XU5" s="352"/>
      <c r="XV5" s="352"/>
      <c r="XW5" s="352"/>
      <c r="XX5" s="352"/>
      <c r="XY5" s="352"/>
      <c r="XZ5" s="352"/>
      <c r="YA5" s="352"/>
      <c r="YB5" s="352"/>
      <c r="YC5" s="352"/>
      <c r="YD5" s="352"/>
      <c r="YE5" s="352"/>
      <c r="YF5" s="352"/>
      <c r="YG5" s="352"/>
      <c r="YH5" s="352"/>
      <c r="YI5" s="352"/>
      <c r="YJ5" s="351"/>
      <c r="YK5" s="352"/>
      <c r="YL5" s="352"/>
      <c r="YM5" s="352"/>
      <c r="YN5" s="352"/>
      <c r="YO5" s="352"/>
      <c r="YP5" s="352"/>
      <c r="YQ5" s="352"/>
      <c r="YR5" s="352"/>
      <c r="YS5" s="352"/>
      <c r="YT5" s="352"/>
      <c r="YU5" s="352"/>
      <c r="YV5" s="352"/>
      <c r="YW5" s="352"/>
      <c r="YX5" s="352"/>
      <c r="YY5" s="352"/>
      <c r="YZ5" s="352"/>
      <c r="ZA5" s="352"/>
      <c r="ZB5" s="352"/>
      <c r="ZC5" s="352"/>
      <c r="ZD5" s="352"/>
      <c r="ZE5" s="352"/>
      <c r="ZF5" s="352"/>
      <c r="ZG5" s="352"/>
      <c r="ZH5" s="352"/>
      <c r="ZI5" s="352"/>
      <c r="ZJ5" s="352"/>
      <c r="ZK5" s="352"/>
      <c r="ZL5" s="352"/>
      <c r="ZM5" s="352"/>
      <c r="ZN5" s="352"/>
      <c r="ZO5" s="351"/>
      <c r="ZP5" s="352"/>
      <c r="ZQ5" s="352"/>
      <c r="ZR5" s="352"/>
      <c r="ZS5" s="352"/>
      <c r="ZT5" s="352"/>
      <c r="ZU5" s="352"/>
      <c r="ZV5" s="352"/>
      <c r="ZW5" s="352"/>
      <c r="ZX5" s="352"/>
      <c r="ZY5" s="352"/>
      <c r="ZZ5" s="352"/>
      <c r="AAA5" s="352"/>
      <c r="AAB5" s="352"/>
      <c r="AAC5" s="352"/>
      <c r="AAD5" s="352"/>
      <c r="AAE5" s="352"/>
      <c r="AAF5" s="352"/>
      <c r="AAG5" s="352"/>
      <c r="AAH5" s="352"/>
      <c r="AAI5" s="352"/>
      <c r="AAJ5" s="352"/>
      <c r="AAK5" s="352"/>
      <c r="AAL5" s="352"/>
      <c r="AAM5" s="352"/>
      <c r="AAN5" s="352"/>
      <c r="AAO5" s="352"/>
      <c r="AAP5" s="352"/>
      <c r="AAQ5" s="352"/>
      <c r="AAR5" s="352"/>
      <c r="AAS5" s="352"/>
      <c r="AAT5" s="351"/>
      <c r="AAU5" s="352"/>
      <c r="AAV5" s="352"/>
      <c r="AAW5" s="352"/>
      <c r="AAX5" s="352"/>
      <c r="AAY5" s="352"/>
      <c r="AAZ5" s="352"/>
      <c r="ABA5" s="352"/>
      <c r="ABB5" s="352"/>
      <c r="ABC5" s="352"/>
      <c r="ABD5" s="352"/>
      <c r="ABE5" s="352"/>
      <c r="ABF5" s="352"/>
      <c r="ABG5" s="352"/>
      <c r="ABH5" s="352"/>
      <c r="ABI5" s="352"/>
      <c r="ABJ5" s="352"/>
      <c r="ABK5" s="352"/>
      <c r="ABL5" s="352"/>
      <c r="ABM5" s="352"/>
      <c r="ABN5" s="352"/>
      <c r="ABO5" s="352"/>
      <c r="ABP5" s="352"/>
      <c r="ABQ5" s="352"/>
      <c r="ABR5" s="352"/>
      <c r="ABS5" s="352"/>
      <c r="ABT5" s="352"/>
      <c r="ABU5" s="352"/>
      <c r="ABV5" s="352"/>
      <c r="ABW5" s="352"/>
      <c r="ABX5" s="352"/>
      <c r="ABY5" s="351"/>
      <c r="ABZ5" s="352"/>
      <c r="ACA5" s="352"/>
      <c r="ACB5" s="352"/>
      <c r="ACC5" s="352"/>
      <c r="ACD5" s="352"/>
      <c r="ACE5" s="352"/>
      <c r="ACF5" s="352"/>
      <c r="ACG5" s="352"/>
      <c r="ACH5" s="352"/>
      <c r="ACI5" s="352"/>
      <c r="ACJ5" s="352"/>
      <c r="ACK5" s="352"/>
      <c r="ACL5" s="352"/>
      <c r="ACM5" s="352"/>
      <c r="ACN5" s="352"/>
      <c r="ACO5" s="352"/>
      <c r="ACP5" s="352"/>
      <c r="ACQ5" s="352"/>
      <c r="ACR5" s="352"/>
      <c r="ACS5" s="352"/>
      <c r="ACT5" s="352"/>
      <c r="ACU5" s="352"/>
      <c r="ACV5" s="352"/>
      <c r="ACW5" s="352"/>
      <c r="ACX5" s="352"/>
      <c r="ACY5" s="352"/>
      <c r="ACZ5" s="352"/>
      <c r="ADA5" s="352"/>
      <c r="ADB5" s="352"/>
      <c r="ADC5" s="352"/>
      <c r="ADD5" s="351"/>
      <c r="ADE5" s="352"/>
      <c r="ADF5" s="352"/>
      <c r="ADG5" s="352"/>
      <c r="ADH5" s="352"/>
      <c r="ADI5" s="352"/>
      <c r="ADJ5" s="352"/>
      <c r="ADK5" s="352"/>
      <c r="ADL5" s="352"/>
      <c r="ADM5" s="352"/>
      <c r="ADN5" s="352"/>
      <c r="ADO5" s="352"/>
      <c r="ADP5" s="352"/>
      <c r="ADQ5" s="352"/>
      <c r="ADR5" s="352"/>
      <c r="ADS5" s="352"/>
      <c r="ADT5" s="352"/>
      <c r="ADU5" s="352"/>
      <c r="ADV5" s="352"/>
      <c r="ADW5" s="352"/>
      <c r="ADX5" s="352"/>
      <c r="ADY5" s="352"/>
      <c r="ADZ5" s="352"/>
      <c r="AEA5" s="352"/>
      <c r="AEB5" s="352"/>
      <c r="AEC5" s="352"/>
      <c r="AED5" s="352"/>
      <c r="AEE5" s="352"/>
      <c r="AEF5" s="352"/>
      <c r="AEG5" s="352"/>
      <c r="AEH5" s="352"/>
      <c r="AEI5" s="351"/>
      <c r="AEJ5" s="352"/>
      <c r="AEK5" s="352"/>
      <c r="AEL5" s="352"/>
      <c r="AEM5" s="352"/>
      <c r="AEN5" s="352"/>
      <c r="AEO5" s="352"/>
      <c r="AEP5" s="352"/>
      <c r="AEQ5" s="352"/>
      <c r="AER5" s="352"/>
      <c r="AES5" s="352"/>
      <c r="AET5" s="352"/>
      <c r="AEU5" s="352"/>
      <c r="AEV5" s="352"/>
      <c r="AEW5" s="352"/>
      <c r="AEX5" s="352"/>
      <c r="AEY5" s="352"/>
      <c r="AEZ5" s="352"/>
      <c r="AFA5" s="352"/>
      <c r="AFB5" s="352"/>
      <c r="AFC5" s="352"/>
      <c r="AFD5" s="352"/>
      <c r="AFE5" s="352"/>
      <c r="AFF5" s="352"/>
      <c r="AFG5" s="352"/>
      <c r="AFH5" s="352"/>
      <c r="AFI5" s="352"/>
      <c r="AFJ5" s="352"/>
      <c r="AFK5" s="352"/>
      <c r="AFL5" s="352"/>
      <c r="AFM5" s="352"/>
      <c r="AFN5" s="351"/>
      <c r="AFO5" s="352"/>
      <c r="AFP5" s="352"/>
      <c r="AFQ5" s="352"/>
      <c r="AFR5" s="352"/>
      <c r="AFS5" s="352"/>
      <c r="AFT5" s="352"/>
      <c r="AFU5" s="352"/>
      <c r="AFV5" s="352"/>
      <c r="AFW5" s="352"/>
      <c r="AFX5" s="352"/>
      <c r="AFY5" s="352"/>
      <c r="AFZ5" s="352"/>
      <c r="AGA5" s="352"/>
      <c r="AGB5" s="352"/>
      <c r="AGC5" s="352"/>
      <c r="AGD5" s="352"/>
      <c r="AGE5" s="352"/>
      <c r="AGF5" s="352"/>
      <c r="AGG5" s="352"/>
      <c r="AGH5" s="352"/>
      <c r="AGI5" s="352"/>
      <c r="AGJ5" s="352"/>
      <c r="AGK5" s="352"/>
      <c r="AGL5" s="352"/>
      <c r="AGM5" s="352"/>
      <c r="AGN5" s="352"/>
      <c r="AGO5" s="352"/>
      <c r="AGP5" s="352"/>
      <c r="AGQ5" s="352"/>
      <c r="AGR5" s="352"/>
      <c r="AGS5" s="351"/>
      <c r="AGT5" s="352"/>
      <c r="AGU5" s="352"/>
      <c r="AGV5" s="352"/>
      <c r="AGW5" s="352"/>
      <c r="AGX5" s="352"/>
      <c r="AGY5" s="352"/>
      <c r="AGZ5" s="352"/>
      <c r="AHA5" s="352"/>
      <c r="AHB5" s="352"/>
      <c r="AHC5" s="352"/>
      <c r="AHD5" s="352"/>
      <c r="AHE5" s="352"/>
      <c r="AHF5" s="352"/>
      <c r="AHG5" s="352"/>
      <c r="AHH5" s="352"/>
      <c r="AHI5" s="352"/>
      <c r="AHJ5" s="352"/>
      <c r="AHK5" s="352"/>
      <c r="AHL5" s="352"/>
      <c r="AHM5" s="352"/>
      <c r="AHN5" s="352"/>
      <c r="AHO5" s="352"/>
      <c r="AHP5" s="352"/>
      <c r="AHQ5" s="352"/>
      <c r="AHR5" s="352"/>
      <c r="AHS5" s="352"/>
      <c r="AHT5" s="352"/>
      <c r="AHU5" s="352"/>
      <c r="AHV5" s="352"/>
      <c r="AHW5" s="352"/>
      <c r="AHX5" s="351"/>
      <c r="AHY5" s="352"/>
      <c r="AHZ5" s="352"/>
      <c r="AIA5" s="352"/>
      <c r="AIB5" s="352"/>
      <c r="AIC5" s="352"/>
      <c r="AID5" s="352"/>
      <c r="AIE5" s="352"/>
      <c r="AIF5" s="352"/>
      <c r="AIG5" s="352"/>
      <c r="AIH5" s="352"/>
      <c r="AII5" s="352"/>
      <c r="AIJ5" s="352"/>
      <c r="AIK5" s="352"/>
      <c r="AIL5" s="352"/>
      <c r="AIM5" s="352"/>
      <c r="AIN5" s="352"/>
      <c r="AIO5" s="352"/>
      <c r="AIP5" s="352"/>
      <c r="AIQ5" s="352"/>
      <c r="AIR5" s="352"/>
      <c r="AIS5" s="352"/>
      <c r="AIT5" s="352"/>
      <c r="AIU5" s="352"/>
      <c r="AIV5" s="352"/>
      <c r="AIW5" s="352"/>
      <c r="AIX5" s="352"/>
      <c r="AIY5" s="352"/>
      <c r="AIZ5" s="352"/>
      <c r="AJA5" s="352"/>
      <c r="AJB5" s="352"/>
      <c r="AJC5" s="351"/>
      <c r="AJD5" s="352"/>
      <c r="AJE5" s="352"/>
      <c r="AJF5" s="352"/>
      <c r="AJG5" s="352"/>
      <c r="AJH5" s="352"/>
      <c r="AJI5" s="352"/>
      <c r="AJJ5" s="352"/>
      <c r="AJK5" s="352"/>
      <c r="AJL5" s="352"/>
      <c r="AJM5" s="352"/>
      <c r="AJN5" s="352"/>
      <c r="AJO5" s="352"/>
      <c r="AJP5" s="352"/>
      <c r="AJQ5" s="352"/>
      <c r="AJR5" s="352"/>
      <c r="AJS5" s="352"/>
      <c r="AJT5" s="352"/>
      <c r="AJU5" s="352"/>
      <c r="AJV5" s="352"/>
      <c r="AJW5" s="352"/>
      <c r="AJX5" s="352"/>
      <c r="AJY5" s="352"/>
      <c r="AJZ5" s="352"/>
      <c r="AKA5" s="352"/>
      <c r="AKB5" s="352"/>
      <c r="AKC5" s="352"/>
      <c r="AKD5" s="352"/>
      <c r="AKE5" s="352"/>
      <c r="AKF5" s="352"/>
      <c r="AKG5" s="352"/>
      <c r="AKH5" s="351"/>
      <c r="AKI5" s="352"/>
      <c r="AKJ5" s="352"/>
      <c r="AKK5" s="352"/>
      <c r="AKL5" s="352"/>
      <c r="AKM5" s="352"/>
      <c r="AKN5" s="352"/>
      <c r="AKO5" s="352"/>
      <c r="AKP5" s="352"/>
      <c r="AKQ5" s="352"/>
      <c r="AKR5" s="352"/>
      <c r="AKS5" s="352"/>
      <c r="AKT5" s="352"/>
      <c r="AKU5" s="352"/>
      <c r="AKV5" s="352"/>
      <c r="AKW5" s="352"/>
      <c r="AKX5" s="352"/>
      <c r="AKY5" s="352"/>
      <c r="AKZ5" s="352"/>
      <c r="ALA5" s="352"/>
      <c r="ALB5" s="352"/>
      <c r="ALC5" s="352"/>
      <c r="ALD5" s="352"/>
      <c r="ALE5" s="352"/>
      <c r="ALF5" s="352"/>
      <c r="ALG5" s="352"/>
      <c r="ALH5" s="352"/>
      <c r="ALI5" s="352"/>
      <c r="ALJ5" s="352"/>
      <c r="ALK5" s="352"/>
      <c r="ALL5" s="352"/>
      <c r="ALM5" s="351"/>
      <c r="ALN5" s="352"/>
      <c r="ALO5" s="352"/>
      <c r="ALP5" s="352"/>
      <c r="ALQ5" s="352"/>
      <c r="ALR5" s="352"/>
      <c r="ALS5" s="352"/>
      <c r="ALT5" s="352"/>
      <c r="ALU5" s="352"/>
      <c r="ALV5" s="352"/>
      <c r="ALW5" s="352"/>
      <c r="ALX5" s="352"/>
      <c r="ALY5" s="352"/>
      <c r="ALZ5" s="352"/>
      <c r="AMA5" s="352"/>
      <c r="AMB5" s="352"/>
      <c r="AMC5" s="352"/>
      <c r="AMD5" s="352"/>
      <c r="AME5" s="352"/>
      <c r="AMF5" s="352"/>
      <c r="AMG5" s="352"/>
      <c r="AMH5" s="352"/>
      <c r="AMI5" s="352"/>
      <c r="AMJ5" s="352"/>
      <c r="AMK5" s="352"/>
      <c r="AML5" s="352"/>
      <c r="AMM5" s="352"/>
      <c r="AMN5" s="352"/>
      <c r="AMO5" s="352"/>
      <c r="AMP5" s="352"/>
      <c r="AMQ5" s="352"/>
      <c r="AMR5" s="351"/>
      <c r="AMS5" s="352"/>
      <c r="AMT5" s="352"/>
      <c r="AMU5" s="352"/>
      <c r="AMV5" s="352"/>
      <c r="AMW5" s="352"/>
      <c r="AMX5" s="352"/>
      <c r="AMY5" s="352"/>
      <c r="AMZ5" s="352"/>
      <c r="ANA5" s="352"/>
      <c r="ANB5" s="352"/>
      <c r="ANC5" s="352"/>
      <c r="AND5" s="352"/>
      <c r="ANE5" s="352"/>
      <c r="ANF5" s="352"/>
      <c r="ANG5" s="352"/>
      <c r="ANH5" s="352"/>
      <c r="ANI5" s="352"/>
      <c r="ANJ5" s="352"/>
      <c r="ANK5" s="352"/>
      <c r="ANL5" s="352"/>
      <c r="ANM5" s="352"/>
      <c r="ANN5" s="352"/>
      <c r="ANO5" s="352"/>
      <c r="ANP5" s="352"/>
      <c r="ANQ5" s="352"/>
      <c r="ANR5" s="352"/>
      <c r="ANS5" s="352"/>
      <c r="ANT5" s="352"/>
      <c r="ANU5" s="352"/>
      <c r="ANV5" s="352"/>
      <c r="ANW5" s="351"/>
      <c r="ANX5" s="352"/>
      <c r="ANY5" s="352"/>
      <c r="ANZ5" s="352"/>
      <c r="AOA5" s="352"/>
      <c r="AOB5" s="352"/>
      <c r="AOC5" s="352"/>
      <c r="AOD5" s="352"/>
      <c r="AOE5" s="352"/>
      <c r="AOF5" s="352"/>
      <c r="AOG5" s="352"/>
      <c r="AOH5" s="352"/>
      <c r="AOI5" s="352"/>
      <c r="AOJ5" s="352"/>
      <c r="AOK5" s="352"/>
      <c r="AOL5" s="352"/>
      <c r="AOM5" s="352"/>
      <c r="AON5" s="352"/>
      <c r="AOO5" s="352"/>
      <c r="AOP5" s="352"/>
      <c r="AOQ5" s="352"/>
      <c r="AOR5" s="352"/>
      <c r="AOS5" s="352"/>
      <c r="AOT5" s="352"/>
      <c r="AOU5" s="352"/>
      <c r="AOV5" s="352"/>
      <c r="AOW5" s="352"/>
      <c r="AOX5" s="352"/>
      <c r="AOY5" s="352"/>
      <c r="AOZ5" s="352"/>
      <c r="APA5" s="352"/>
      <c r="APB5" s="351"/>
      <c r="APC5" s="352"/>
      <c r="APD5" s="352"/>
      <c r="APE5" s="352"/>
      <c r="APF5" s="352"/>
      <c r="APG5" s="352"/>
      <c r="APH5" s="352"/>
      <c r="API5" s="352"/>
      <c r="APJ5" s="352"/>
      <c r="APK5" s="352"/>
      <c r="APL5" s="352"/>
      <c r="APM5" s="352"/>
      <c r="APN5" s="352"/>
      <c r="APO5" s="352"/>
      <c r="APP5" s="352"/>
      <c r="APQ5" s="352"/>
      <c r="APR5" s="352"/>
      <c r="APS5" s="352"/>
      <c r="APT5" s="352"/>
      <c r="APU5" s="352"/>
      <c r="APV5" s="352"/>
      <c r="APW5" s="352"/>
      <c r="APX5" s="352"/>
      <c r="APY5" s="352"/>
      <c r="APZ5" s="352"/>
      <c r="AQA5" s="352"/>
      <c r="AQB5" s="352"/>
      <c r="AQC5" s="352"/>
      <c r="AQD5" s="352"/>
      <c r="AQE5" s="352"/>
      <c r="AQF5" s="352"/>
      <c r="AQG5" s="351"/>
      <c r="AQH5" s="352"/>
      <c r="AQI5" s="352"/>
      <c r="AQJ5" s="352"/>
      <c r="AQK5" s="352"/>
      <c r="AQL5" s="352"/>
      <c r="AQM5" s="352"/>
      <c r="AQN5" s="352"/>
      <c r="AQO5" s="352"/>
      <c r="AQP5" s="352"/>
      <c r="AQQ5" s="352"/>
      <c r="AQR5" s="352"/>
      <c r="AQS5" s="352"/>
      <c r="AQT5" s="352"/>
      <c r="AQU5" s="352"/>
      <c r="AQV5" s="352"/>
      <c r="AQW5" s="352"/>
      <c r="AQX5" s="352"/>
      <c r="AQY5" s="352"/>
      <c r="AQZ5" s="352"/>
      <c r="ARA5" s="352"/>
      <c r="ARB5" s="352"/>
      <c r="ARC5" s="352"/>
      <c r="ARD5" s="352"/>
      <c r="ARE5" s="352"/>
      <c r="ARF5" s="352"/>
      <c r="ARG5" s="352"/>
      <c r="ARH5" s="352"/>
      <c r="ARI5" s="352"/>
      <c r="ARJ5" s="352"/>
      <c r="ARK5" s="352"/>
      <c r="ARL5" s="351"/>
      <c r="ARM5" s="352"/>
      <c r="ARN5" s="352"/>
      <c r="ARO5" s="352"/>
      <c r="ARP5" s="352"/>
      <c r="ARQ5" s="352"/>
      <c r="ARR5" s="352"/>
      <c r="ARS5" s="352"/>
      <c r="ART5" s="352"/>
      <c r="ARU5" s="352"/>
      <c r="ARV5" s="352"/>
      <c r="ARW5" s="352"/>
      <c r="ARX5" s="352"/>
      <c r="ARY5" s="352"/>
      <c r="ARZ5" s="352"/>
      <c r="ASA5" s="352"/>
      <c r="ASB5" s="352"/>
      <c r="ASC5" s="352"/>
      <c r="ASD5" s="352"/>
      <c r="ASE5" s="352"/>
      <c r="ASF5" s="352"/>
      <c r="ASG5" s="352"/>
      <c r="ASH5" s="352"/>
      <c r="ASI5" s="352"/>
      <c r="ASJ5" s="352"/>
      <c r="ASK5" s="352"/>
      <c r="ASL5" s="352"/>
      <c r="ASM5" s="352"/>
      <c r="ASN5" s="352"/>
      <c r="ASO5" s="352"/>
      <c r="ASP5" s="352"/>
      <c r="ASQ5" s="351"/>
      <c r="ASR5" s="352"/>
      <c r="ASS5" s="352"/>
      <c r="AST5" s="352"/>
      <c r="ASU5" s="352"/>
      <c r="ASV5" s="352"/>
      <c r="ASW5" s="352"/>
      <c r="ASX5" s="352"/>
      <c r="ASY5" s="352"/>
      <c r="ASZ5" s="352"/>
      <c r="ATA5" s="352"/>
      <c r="ATB5" s="352"/>
      <c r="ATC5" s="352"/>
      <c r="ATD5" s="352"/>
      <c r="ATE5" s="352"/>
      <c r="ATF5" s="352"/>
      <c r="ATG5" s="352"/>
      <c r="ATH5" s="352"/>
      <c r="ATI5" s="352"/>
      <c r="ATJ5" s="352"/>
      <c r="ATK5" s="352"/>
      <c r="ATL5" s="352"/>
      <c r="ATM5" s="352"/>
      <c r="ATN5" s="352"/>
      <c r="ATO5" s="352"/>
      <c r="ATP5" s="352"/>
      <c r="ATQ5" s="352"/>
      <c r="ATR5" s="352"/>
      <c r="ATS5" s="352"/>
      <c r="ATT5" s="352"/>
      <c r="ATU5" s="352"/>
      <c r="ATV5" s="351"/>
      <c r="ATW5" s="352"/>
      <c r="ATX5" s="352"/>
      <c r="ATY5" s="352"/>
      <c r="ATZ5" s="352"/>
      <c r="AUA5" s="352"/>
      <c r="AUB5" s="352"/>
      <c r="AUC5" s="352"/>
      <c r="AUD5" s="352"/>
      <c r="AUE5" s="352"/>
      <c r="AUF5" s="352"/>
      <c r="AUG5" s="352"/>
      <c r="AUH5" s="352"/>
      <c r="AUI5" s="352"/>
      <c r="AUJ5" s="352"/>
      <c r="AUK5" s="352"/>
      <c r="AUL5" s="352"/>
      <c r="AUM5" s="352"/>
      <c r="AUN5" s="352"/>
      <c r="AUO5" s="352"/>
      <c r="AUP5" s="352"/>
      <c r="AUQ5" s="352"/>
      <c r="AUR5" s="352"/>
      <c r="AUS5" s="352"/>
      <c r="AUT5" s="352"/>
      <c r="AUU5" s="352"/>
      <c r="AUV5" s="352"/>
      <c r="AUW5" s="352"/>
      <c r="AUX5" s="352"/>
      <c r="AUY5" s="352"/>
      <c r="AUZ5" s="352"/>
      <c r="AVA5" s="351"/>
      <c r="AVB5" s="352"/>
      <c r="AVC5" s="352"/>
      <c r="AVD5" s="352"/>
      <c r="AVE5" s="352"/>
      <c r="AVF5" s="352"/>
      <c r="AVG5" s="352"/>
      <c r="AVH5" s="352"/>
      <c r="AVI5" s="352"/>
      <c r="AVJ5" s="352"/>
      <c r="AVK5" s="352"/>
      <c r="AVL5" s="352"/>
      <c r="AVM5" s="352"/>
      <c r="AVN5" s="352"/>
      <c r="AVO5" s="352"/>
      <c r="AVP5" s="352"/>
      <c r="AVQ5" s="352"/>
      <c r="AVR5" s="352"/>
      <c r="AVS5" s="352"/>
      <c r="AVT5" s="352"/>
      <c r="AVU5" s="352"/>
      <c r="AVV5" s="352"/>
      <c r="AVW5" s="352"/>
      <c r="AVX5" s="352"/>
      <c r="AVY5" s="352"/>
      <c r="AVZ5" s="352"/>
      <c r="AWA5" s="352"/>
      <c r="AWB5" s="352"/>
      <c r="AWC5" s="352"/>
      <c r="AWD5" s="352"/>
      <c r="AWE5" s="352"/>
      <c r="AWF5" s="351"/>
      <c r="AWG5" s="352"/>
      <c r="AWH5" s="352"/>
      <c r="AWI5" s="352"/>
      <c r="AWJ5" s="352"/>
      <c r="AWK5" s="352"/>
      <c r="AWL5" s="352"/>
      <c r="AWM5" s="352"/>
      <c r="AWN5" s="352"/>
      <c r="AWO5" s="352"/>
      <c r="AWP5" s="352"/>
      <c r="AWQ5" s="352"/>
      <c r="AWR5" s="352"/>
      <c r="AWS5" s="352"/>
      <c r="AWT5" s="352"/>
      <c r="AWU5" s="352"/>
      <c r="AWV5" s="352"/>
      <c r="AWW5" s="352"/>
      <c r="AWX5" s="352"/>
      <c r="AWY5" s="352"/>
      <c r="AWZ5" s="352"/>
      <c r="AXA5" s="352"/>
      <c r="AXB5" s="352"/>
      <c r="AXC5" s="352"/>
      <c r="AXD5" s="352"/>
      <c r="AXE5" s="352"/>
      <c r="AXF5" s="352"/>
      <c r="AXG5" s="352"/>
      <c r="AXH5" s="352"/>
      <c r="AXI5" s="352"/>
      <c r="AXJ5" s="352"/>
      <c r="AXK5" s="351"/>
      <c r="AXL5" s="352"/>
      <c r="AXM5" s="352"/>
      <c r="AXN5" s="352"/>
      <c r="AXO5" s="352"/>
      <c r="AXP5" s="352"/>
      <c r="AXQ5" s="352"/>
      <c r="AXR5" s="352"/>
      <c r="AXS5" s="352"/>
      <c r="AXT5" s="352"/>
      <c r="AXU5" s="352"/>
      <c r="AXV5" s="352"/>
      <c r="AXW5" s="352"/>
      <c r="AXX5" s="352"/>
      <c r="AXY5" s="352"/>
      <c r="AXZ5" s="352"/>
      <c r="AYA5" s="352"/>
      <c r="AYB5" s="352"/>
      <c r="AYC5" s="352"/>
      <c r="AYD5" s="352"/>
      <c r="AYE5" s="352"/>
      <c r="AYF5" s="352"/>
      <c r="AYG5" s="352"/>
      <c r="AYH5" s="352"/>
      <c r="AYI5" s="352"/>
      <c r="AYJ5" s="352"/>
      <c r="AYK5" s="352"/>
      <c r="AYL5" s="352"/>
      <c r="AYM5" s="352"/>
      <c r="AYN5" s="352"/>
      <c r="AYO5" s="352"/>
      <c r="AYP5" s="351"/>
      <c r="AYQ5" s="352"/>
      <c r="AYR5" s="352"/>
      <c r="AYS5" s="352"/>
      <c r="AYT5" s="352"/>
      <c r="AYU5" s="352"/>
      <c r="AYV5" s="352"/>
      <c r="AYW5" s="352"/>
      <c r="AYX5" s="352"/>
      <c r="AYY5" s="352"/>
      <c r="AYZ5" s="352"/>
      <c r="AZA5" s="352"/>
      <c r="AZB5" s="352"/>
      <c r="AZC5" s="352"/>
      <c r="AZD5" s="352"/>
      <c r="AZE5" s="352"/>
      <c r="AZF5" s="352"/>
      <c r="AZG5" s="352"/>
      <c r="AZH5" s="352"/>
      <c r="AZI5" s="352"/>
      <c r="AZJ5" s="352"/>
      <c r="AZK5" s="352"/>
      <c r="AZL5" s="352"/>
      <c r="AZM5" s="352"/>
      <c r="AZN5" s="352"/>
      <c r="AZO5" s="352"/>
      <c r="AZP5" s="352"/>
      <c r="AZQ5" s="352"/>
      <c r="AZR5" s="352"/>
      <c r="AZS5" s="352"/>
      <c r="AZT5" s="352"/>
      <c r="AZU5" s="351"/>
      <c r="AZV5" s="352"/>
      <c r="AZW5" s="352"/>
      <c r="AZX5" s="352"/>
      <c r="AZY5" s="352"/>
      <c r="AZZ5" s="352"/>
      <c r="BAA5" s="352"/>
      <c r="BAB5" s="352"/>
      <c r="BAC5" s="352"/>
      <c r="BAD5" s="352"/>
      <c r="BAE5" s="352"/>
      <c r="BAF5" s="352"/>
      <c r="BAG5" s="352"/>
      <c r="BAH5" s="352"/>
      <c r="BAI5" s="352"/>
      <c r="BAJ5" s="352"/>
      <c r="BAK5" s="352"/>
      <c r="BAL5" s="352"/>
      <c r="BAM5" s="352"/>
      <c r="BAN5" s="352"/>
      <c r="BAO5" s="352"/>
      <c r="BAP5" s="352"/>
      <c r="BAQ5" s="352"/>
      <c r="BAR5" s="352"/>
      <c r="BAS5" s="352"/>
      <c r="BAT5" s="352"/>
      <c r="BAU5" s="352"/>
      <c r="BAV5" s="352"/>
      <c r="BAW5" s="352"/>
      <c r="BAX5" s="352"/>
      <c r="BAY5" s="352"/>
      <c r="BAZ5" s="351"/>
      <c r="BBA5" s="352"/>
      <c r="BBB5" s="352"/>
      <c r="BBC5" s="352"/>
      <c r="BBD5" s="352"/>
      <c r="BBE5" s="352"/>
      <c r="BBF5" s="352"/>
      <c r="BBG5" s="352"/>
      <c r="BBH5" s="352"/>
      <c r="BBI5" s="352"/>
      <c r="BBJ5" s="352"/>
      <c r="BBK5" s="352"/>
      <c r="BBL5" s="352"/>
      <c r="BBM5" s="352"/>
      <c r="BBN5" s="352"/>
      <c r="BBO5" s="352"/>
      <c r="BBP5" s="352"/>
      <c r="BBQ5" s="352"/>
      <c r="BBR5" s="352"/>
      <c r="BBS5" s="352"/>
      <c r="BBT5" s="352"/>
      <c r="BBU5" s="352"/>
      <c r="BBV5" s="352"/>
      <c r="BBW5" s="352"/>
      <c r="BBX5" s="352"/>
      <c r="BBY5" s="352"/>
      <c r="BBZ5" s="352"/>
      <c r="BCA5" s="352"/>
      <c r="BCB5" s="352"/>
      <c r="BCC5" s="352"/>
      <c r="BCD5" s="352"/>
      <c r="BCE5" s="351"/>
      <c r="BCF5" s="352"/>
      <c r="BCG5" s="352"/>
      <c r="BCH5" s="352"/>
      <c r="BCI5" s="352"/>
      <c r="BCJ5" s="352"/>
      <c r="BCK5" s="352"/>
      <c r="BCL5" s="352"/>
      <c r="BCM5" s="352"/>
      <c r="BCN5" s="352"/>
      <c r="BCO5" s="352"/>
      <c r="BCP5" s="352"/>
      <c r="BCQ5" s="352"/>
      <c r="BCR5" s="352"/>
      <c r="BCS5" s="352"/>
      <c r="BCT5" s="352"/>
      <c r="BCU5" s="352"/>
      <c r="BCV5" s="352"/>
      <c r="BCW5" s="352"/>
      <c r="BCX5" s="352"/>
      <c r="BCY5" s="352"/>
      <c r="BCZ5" s="352"/>
      <c r="BDA5" s="352"/>
      <c r="BDB5" s="352"/>
      <c r="BDC5" s="352"/>
      <c r="BDD5" s="352"/>
      <c r="BDE5" s="352"/>
      <c r="BDF5" s="352"/>
      <c r="BDG5" s="352"/>
      <c r="BDH5" s="352"/>
      <c r="BDI5" s="352"/>
      <c r="BDJ5" s="351"/>
      <c r="BDK5" s="352"/>
      <c r="BDL5" s="352"/>
      <c r="BDM5" s="352"/>
      <c r="BDN5" s="352"/>
      <c r="BDO5" s="352"/>
      <c r="BDP5" s="352"/>
      <c r="BDQ5" s="352"/>
      <c r="BDR5" s="352"/>
      <c r="BDS5" s="352"/>
      <c r="BDT5" s="352"/>
      <c r="BDU5" s="352"/>
      <c r="BDV5" s="352"/>
      <c r="BDW5" s="352"/>
      <c r="BDX5" s="352"/>
      <c r="BDY5" s="352"/>
      <c r="BDZ5" s="352"/>
      <c r="BEA5" s="352"/>
      <c r="BEB5" s="352"/>
      <c r="BEC5" s="352"/>
      <c r="BED5" s="352"/>
      <c r="BEE5" s="352"/>
      <c r="BEF5" s="352"/>
      <c r="BEG5" s="352"/>
      <c r="BEH5" s="352"/>
      <c r="BEI5" s="352"/>
      <c r="BEJ5" s="352"/>
      <c r="BEK5" s="352"/>
      <c r="BEL5" s="352"/>
      <c r="BEM5" s="352"/>
      <c r="BEN5" s="352"/>
      <c r="BEO5" s="351"/>
      <c r="BEP5" s="352"/>
      <c r="BEQ5" s="352"/>
      <c r="BER5" s="352"/>
      <c r="BES5" s="352"/>
      <c r="BET5" s="352"/>
      <c r="BEU5" s="352"/>
      <c r="BEV5" s="352"/>
      <c r="BEW5" s="352"/>
      <c r="BEX5" s="352"/>
      <c r="BEY5" s="352"/>
      <c r="BEZ5" s="352"/>
      <c r="BFA5" s="352"/>
      <c r="BFB5" s="352"/>
      <c r="BFC5" s="352"/>
      <c r="BFD5" s="352"/>
      <c r="BFE5" s="352"/>
      <c r="BFF5" s="352"/>
      <c r="BFG5" s="352"/>
      <c r="BFH5" s="352"/>
      <c r="BFI5" s="352"/>
      <c r="BFJ5" s="352"/>
      <c r="BFK5" s="352"/>
      <c r="BFL5" s="352"/>
      <c r="BFM5" s="352"/>
      <c r="BFN5" s="352"/>
      <c r="BFO5" s="352"/>
      <c r="BFP5" s="352"/>
      <c r="BFQ5" s="352"/>
      <c r="BFR5" s="352"/>
      <c r="BFS5" s="352"/>
      <c r="BFT5" s="351"/>
      <c r="BFU5" s="352"/>
      <c r="BFV5" s="352"/>
      <c r="BFW5" s="352"/>
      <c r="BFX5" s="352"/>
      <c r="BFY5" s="352"/>
      <c r="BFZ5" s="352"/>
      <c r="BGA5" s="352"/>
      <c r="BGB5" s="352"/>
      <c r="BGC5" s="352"/>
      <c r="BGD5" s="352"/>
      <c r="BGE5" s="352"/>
      <c r="BGF5" s="352"/>
      <c r="BGG5" s="352"/>
      <c r="BGH5" s="352"/>
      <c r="BGI5" s="352"/>
      <c r="BGJ5" s="352"/>
      <c r="BGK5" s="352"/>
      <c r="BGL5" s="352"/>
      <c r="BGM5" s="352"/>
      <c r="BGN5" s="352"/>
      <c r="BGO5" s="352"/>
      <c r="BGP5" s="352"/>
      <c r="BGQ5" s="352"/>
      <c r="BGR5" s="352"/>
      <c r="BGS5" s="352"/>
      <c r="BGT5" s="352"/>
      <c r="BGU5" s="352"/>
      <c r="BGV5" s="352"/>
      <c r="BGW5" s="352"/>
      <c r="BGX5" s="352"/>
      <c r="BGY5" s="351"/>
      <c r="BGZ5" s="352"/>
      <c r="BHA5" s="352"/>
      <c r="BHB5" s="352"/>
      <c r="BHC5" s="352"/>
      <c r="BHD5" s="352"/>
      <c r="BHE5" s="352"/>
      <c r="BHF5" s="352"/>
      <c r="BHG5" s="352"/>
      <c r="BHH5" s="352"/>
      <c r="BHI5" s="352"/>
      <c r="BHJ5" s="352"/>
      <c r="BHK5" s="352"/>
      <c r="BHL5" s="352"/>
      <c r="BHM5" s="352"/>
      <c r="BHN5" s="352"/>
      <c r="BHO5" s="352"/>
      <c r="BHP5" s="352"/>
      <c r="BHQ5" s="352"/>
      <c r="BHR5" s="352"/>
      <c r="BHS5" s="352"/>
      <c r="BHT5" s="352"/>
      <c r="BHU5" s="352"/>
      <c r="BHV5" s="352"/>
      <c r="BHW5" s="352"/>
      <c r="BHX5" s="352"/>
      <c r="BHY5" s="352"/>
      <c r="BHZ5" s="352"/>
      <c r="BIA5" s="352"/>
      <c r="BIB5" s="352"/>
      <c r="BIC5" s="352"/>
      <c r="BID5" s="351"/>
      <c r="BIE5" s="352"/>
      <c r="BIF5" s="352"/>
      <c r="BIG5" s="352"/>
      <c r="BIH5" s="352"/>
      <c r="BII5" s="352"/>
      <c r="BIJ5" s="352"/>
      <c r="BIK5" s="352"/>
      <c r="BIL5" s="352"/>
      <c r="BIM5" s="352"/>
      <c r="BIN5" s="352"/>
      <c r="BIO5" s="352"/>
      <c r="BIP5" s="352"/>
      <c r="BIQ5" s="352"/>
      <c r="BIR5" s="352"/>
      <c r="BIS5" s="352"/>
      <c r="BIT5" s="352"/>
      <c r="BIU5" s="352"/>
      <c r="BIV5" s="352"/>
      <c r="BIW5" s="352"/>
      <c r="BIX5" s="352"/>
      <c r="BIY5" s="352"/>
      <c r="BIZ5" s="352"/>
      <c r="BJA5" s="352"/>
      <c r="BJB5" s="352"/>
      <c r="BJC5" s="352"/>
      <c r="BJD5" s="352"/>
      <c r="BJE5" s="352"/>
      <c r="BJF5" s="352"/>
      <c r="BJG5" s="352"/>
      <c r="BJH5" s="352"/>
      <c r="BJI5" s="351"/>
      <c r="BJJ5" s="352"/>
      <c r="BJK5" s="352"/>
      <c r="BJL5" s="352"/>
      <c r="BJM5" s="352"/>
      <c r="BJN5" s="352"/>
      <c r="BJO5" s="352"/>
      <c r="BJP5" s="352"/>
      <c r="BJQ5" s="352"/>
      <c r="BJR5" s="352"/>
      <c r="BJS5" s="352"/>
      <c r="BJT5" s="352"/>
      <c r="BJU5" s="352"/>
      <c r="BJV5" s="352"/>
      <c r="BJW5" s="352"/>
      <c r="BJX5" s="352"/>
      <c r="BJY5" s="352"/>
      <c r="BJZ5" s="352"/>
      <c r="BKA5" s="352"/>
      <c r="BKB5" s="352"/>
      <c r="BKC5" s="352"/>
      <c r="BKD5" s="352"/>
      <c r="BKE5" s="352"/>
      <c r="BKF5" s="352"/>
      <c r="BKG5" s="352"/>
      <c r="BKH5" s="352"/>
      <c r="BKI5" s="352"/>
      <c r="BKJ5" s="352"/>
      <c r="BKK5" s="352"/>
      <c r="BKL5" s="352"/>
      <c r="BKM5" s="352"/>
      <c r="BKN5" s="351"/>
      <c r="BKO5" s="352"/>
      <c r="BKP5" s="352"/>
      <c r="BKQ5" s="352"/>
      <c r="BKR5" s="352"/>
      <c r="BKS5" s="352"/>
      <c r="BKT5" s="352"/>
      <c r="BKU5" s="352"/>
      <c r="BKV5" s="352"/>
      <c r="BKW5" s="352"/>
      <c r="BKX5" s="352"/>
      <c r="BKY5" s="352"/>
      <c r="BKZ5" s="352"/>
      <c r="BLA5" s="352"/>
      <c r="BLB5" s="352"/>
      <c r="BLC5" s="352"/>
      <c r="BLD5" s="352"/>
      <c r="BLE5" s="352"/>
      <c r="BLF5" s="352"/>
      <c r="BLG5" s="352"/>
      <c r="BLH5" s="352"/>
      <c r="BLI5" s="352"/>
      <c r="BLJ5" s="352"/>
      <c r="BLK5" s="352"/>
      <c r="BLL5" s="352"/>
      <c r="BLM5" s="352"/>
      <c r="BLN5" s="352"/>
      <c r="BLO5" s="352"/>
      <c r="BLP5" s="352"/>
      <c r="BLQ5" s="352"/>
      <c r="BLR5" s="352"/>
      <c r="BLS5" s="351"/>
      <c r="BLT5" s="352"/>
      <c r="BLU5" s="352"/>
      <c r="BLV5" s="352"/>
      <c r="BLW5" s="352"/>
      <c r="BLX5" s="352"/>
      <c r="BLY5" s="352"/>
      <c r="BLZ5" s="352"/>
      <c r="BMA5" s="352"/>
      <c r="BMB5" s="352"/>
      <c r="BMC5" s="352"/>
      <c r="BMD5" s="352"/>
      <c r="BME5" s="352"/>
      <c r="BMF5" s="352"/>
      <c r="BMG5" s="352"/>
      <c r="BMH5" s="352"/>
      <c r="BMI5" s="352"/>
      <c r="BMJ5" s="352"/>
      <c r="BMK5" s="352"/>
      <c r="BML5" s="352"/>
      <c r="BMM5" s="352"/>
      <c r="BMN5" s="352"/>
      <c r="BMO5" s="352"/>
      <c r="BMP5" s="352"/>
      <c r="BMQ5" s="352"/>
      <c r="BMR5" s="352"/>
      <c r="BMS5" s="352"/>
      <c r="BMT5" s="352"/>
      <c r="BMU5" s="352"/>
      <c r="BMV5" s="352"/>
      <c r="BMW5" s="352"/>
      <c r="BMX5" s="351"/>
      <c r="BMY5" s="352"/>
      <c r="BMZ5" s="352"/>
      <c r="BNA5" s="352"/>
      <c r="BNB5" s="352"/>
      <c r="BNC5" s="352"/>
      <c r="BND5" s="352"/>
      <c r="BNE5" s="352"/>
      <c r="BNF5" s="352"/>
      <c r="BNG5" s="352"/>
      <c r="BNH5" s="352"/>
      <c r="BNI5" s="352"/>
      <c r="BNJ5" s="352"/>
      <c r="BNK5" s="352"/>
      <c r="BNL5" s="352"/>
      <c r="BNM5" s="352"/>
      <c r="BNN5" s="352"/>
      <c r="BNO5" s="352"/>
      <c r="BNP5" s="352"/>
      <c r="BNQ5" s="352"/>
      <c r="BNR5" s="352"/>
      <c r="BNS5" s="352"/>
      <c r="BNT5" s="352"/>
      <c r="BNU5" s="352"/>
      <c r="BNV5" s="352"/>
      <c r="BNW5" s="352"/>
      <c r="BNX5" s="352"/>
      <c r="BNY5" s="352"/>
      <c r="BNZ5" s="352"/>
      <c r="BOA5" s="352"/>
      <c r="BOB5" s="352"/>
      <c r="BOC5" s="351"/>
      <c r="BOD5" s="352"/>
      <c r="BOE5" s="352"/>
      <c r="BOF5" s="352"/>
      <c r="BOG5" s="352"/>
      <c r="BOH5" s="352"/>
      <c r="BOI5" s="352"/>
      <c r="BOJ5" s="352"/>
      <c r="BOK5" s="352"/>
      <c r="BOL5" s="352"/>
      <c r="BOM5" s="352"/>
      <c r="BON5" s="352"/>
      <c r="BOO5" s="352"/>
      <c r="BOP5" s="352"/>
      <c r="BOQ5" s="352"/>
      <c r="BOR5" s="352"/>
      <c r="BOS5" s="352"/>
      <c r="BOT5" s="352"/>
      <c r="BOU5" s="352"/>
      <c r="BOV5" s="352"/>
      <c r="BOW5" s="352"/>
      <c r="BOX5" s="352"/>
      <c r="BOY5" s="352"/>
      <c r="BOZ5" s="352"/>
      <c r="BPA5" s="352"/>
      <c r="BPB5" s="352"/>
      <c r="BPC5" s="352"/>
      <c r="BPD5" s="352"/>
      <c r="BPE5" s="352"/>
      <c r="BPF5" s="352"/>
      <c r="BPG5" s="352"/>
      <c r="BPH5" s="351"/>
      <c r="BPI5" s="352"/>
      <c r="BPJ5" s="352"/>
      <c r="BPK5" s="352"/>
      <c r="BPL5" s="352"/>
      <c r="BPM5" s="352"/>
      <c r="BPN5" s="352"/>
      <c r="BPO5" s="352"/>
      <c r="BPP5" s="352"/>
      <c r="BPQ5" s="352"/>
      <c r="BPR5" s="352"/>
      <c r="BPS5" s="352"/>
      <c r="BPT5" s="352"/>
      <c r="BPU5" s="352"/>
      <c r="BPV5" s="352"/>
      <c r="BPW5" s="352"/>
      <c r="BPX5" s="352"/>
      <c r="BPY5" s="352"/>
      <c r="BPZ5" s="352"/>
      <c r="BQA5" s="352"/>
      <c r="BQB5" s="352"/>
      <c r="BQC5" s="352"/>
      <c r="BQD5" s="352"/>
      <c r="BQE5" s="352"/>
      <c r="BQF5" s="352"/>
      <c r="BQG5" s="352"/>
      <c r="BQH5" s="352"/>
      <c r="BQI5" s="352"/>
      <c r="BQJ5" s="352"/>
      <c r="BQK5" s="352"/>
      <c r="BQL5" s="352"/>
      <c r="BQM5" s="351"/>
      <c r="BQN5" s="352"/>
      <c r="BQO5" s="352"/>
      <c r="BQP5" s="352"/>
      <c r="BQQ5" s="352"/>
      <c r="BQR5" s="352"/>
      <c r="BQS5" s="352"/>
      <c r="BQT5" s="352"/>
      <c r="BQU5" s="352"/>
      <c r="BQV5" s="352"/>
      <c r="BQW5" s="352"/>
      <c r="BQX5" s="352"/>
      <c r="BQY5" s="352"/>
      <c r="BQZ5" s="352"/>
      <c r="BRA5" s="352"/>
      <c r="BRB5" s="352"/>
      <c r="BRC5" s="352"/>
      <c r="BRD5" s="352"/>
      <c r="BRE5" s="352"/>
      <c r="BRF5" s="352"/>
      <c r="BRG5" s="352"/>
      <c r="BRH5" s="352"/>
      <c r="BRI5" s="352"/>
      <c r="BRJ5" s="352"/>
      <c r="BRK5" s="352"/>
      <c r="BRL5" s="352"/>
      <c r="BRM5" s="352"/>
      <c r="BRN5" s="352"/>
      <c r="BRO5" s="352"/>
      <c r="BRP5" s="352"/>
      <c r="BRQ5" s="352"/>
      <c r="BRR5" s="351"/>
      <c r="BRS5" s="352"/>
      <c r="BRT5" s="352"/>
      <c r="BRU5" s="352"/>
      <c r="BRV5" s="352"/>
      <c r="BRW5" s="352"/>
      <c r="BRX5" s="352"/>
      <c r="BRY5" s="352"/>
      <c r="BRZ5" s="352"/>
      <c r="BSA5" s="352"/>
      <c r="BSB5" s="352"/>
      <c r="BSC5" s="352"/>
      <c r="BSD5" s="352"/>
      <c r="BSE5" s="352"/>
      <c r="BSF5" s="352"/>
      <c r="BSG5" s="352"/>
      <c r="BSH5" s="352"/>
      <c r="BSI5" s="352"/>
      <c r="BSJ5" s="352"/>
      <c r="BSK5" s="352"/>
      <c r="BSL5" s="352"/>
      <c r="BSM5" s="352"/>
      <c r="BSN5" s="352"/>
      <c r="BSO5" s="352"/>
      <c r="BSP5" s="352"/>
      <c r="BSQ5" s="352"/>
      <c r="BSR5" s="352"/>
      <c r="BSS5" s="352"/>
      <c r="BST5" s="352"/>
      <c r="BSU5" s="352"/>
      <c r="BSV5" s="352"/>
      <c r="BSW5" s="351"/>
      <c r="BSX5" s="352"/>
      <c r="BSY5" s="352"/>
      <c r="BSZ5" s="352"/>
      <c r="BTA5" s="352"/>
      <c r="BTB5" s="352"/>
      <c r="BTC5" s="352"/>
      <c r="BTD5" s="352"/>
      <c r="BTE5" s="352"/>
      <c r="BTF5" s="352"/>
      <c r="BTG5" s="352"/>
      <c r="BTH5" s="352"/>
      <c r="BTI5" s="352"/>
      <c r="BTJ5" s="352"/>
      <c r="BTK5" s="352"/>
      <c r="BTL5" s="352"/>
      <c r="BTM5" s="352"/>
      <c r="BTN5" s="352"/>
      <c r="BTO5" s="352"/>
      <c r="BTP5" s="352"/>
      <c r="BTQ5" s="352"/>
      <c r="BTR5" s="352"/>
      <c r="BTS5" s="352"/>
      <c r="BTT5" s="352"/>
      <c r="BTU5" s="352"/>
      <c r="BTV5" s="352"/>
      <c r="BTW5" s="352"/>
      <c r="BTX5" s="352"/>
      <c r="BTY5" s="352"/>
      <c r="BTZ5" s="352"/>
      <c r="BUA5" s="352"/>
      <c r="BUB5" s="351"/>
      <c r="BUC5" s="352"/>
      <c r="BUD5" s="352"/>
      <c r="BUE5" s="352"/>
      <c r="BUF5" s="352"/>
      <c r="BUG5" s="352"/>
      <c r="BUH5" s="352"/>
      <c r="BUI5" s="352"/>
      <c r="BUJ5" s="352"/>
      <c r="BUK5" s="352"/>
      <c r="BUL5" s="352"/>
      <c r="BUM5" s="352"/>
      <c r="BUN5" s="352"/>
      <c r="BUO5" s="352"/>
      <c r="BUP5" s="352"/>
      <c r="BUQ5" s="352"/>
      <c r="BUR5" s="352"/>
      <c r="BUS5" s="352"/>
      <c r="BUT5" s="352"/>
      <c r="BUU5" s="352"/>
      <c r="BUV5" s="352"/>
      <c r="BUW5" s="352"/>
      <c r="BUX5" s="352"/>
      <c r="BUY5" s="352"/>
      <c r="BUZ5" s="352"/>
      <c r="BVA5" s="352"/>
      <c r="BVB5" s="352"/>
      <c r="BVC5" s="352"/>
      <c r="BVD5" s="352"/>
      <c r="BVE5" s="352"/>
      <c r="BVF5" s="352"/>
      <c r="BVG5" s="351"/>
      <c r="BVH5" s="352"/>
      <c r="BVI5" s="352"/>
      <c r="BVJ5" s="352"/>
      <c r="BVK5" s="352"/>
      <c r="BVL5" s="352"/>
      <c r="BVM5" s="352"/>
      <c r="BVN5" s="352"/>
      <c r="BVO5" s="352"/>
      <c r="BVP5" s="352"/>
      <c r="BVQ5" s="352"/>
      <c r="BVR5" s="352"/>
      <c r="BVS5" s="352"/>
      <c r="BVT5" s="352"/>
      <c r="BVU5" s="352"/>
      <c r="BVV5" s="352"/>
      <c r="BVW5" s="352"/>
      <c r="BVX5" s="352"/>
      <c r="BVY5" s="352"/>
      <c r="BVZ5" s="352"/>
      <c r="BWA5" s="352"/>
      <c r="BWB5" s="352"/>
      <c r="BWC5" s="352"/>
      <c r="BWD5" s="352"/>
      <c r="BWE5" s="352"/>
      <c r="BWF5" s="352"/>
      <c r="BWG5" s="352"/>
      <c r="BWH5" s="352"/>
      <c r="BWI5" s="352"/>
      <c r="BWJ5" s="352"/>
      <c r="BWK5" s="352"/>
      <c r="BWL5" s="351"/>
      <c r="BWM5" s="352"/>
      <c r="BWN5" s="352"/>
      <c r="BWO5" s="352"/>
      <c r="BWP5" s="352"/>
      <c r="BWQ5" s="352"/>
      <c r="BWR5" s="352"/>
      <c r="BWS5" s="352"/>
      <c r="BWT5" s="352"/>
      <c r="BWU5" s="352"/>
      <c r="BWV5" s="352"/>
      <c r="BWW5" s="352"/>
      <c r="BWX5" s="352"/>
      <c r="BWY5" s="352"/>
      <c r="BWZ5" s="352"/>
      <c r="BXA5" s="352"/>
      <c r="BXB5" s="352"/>
      <c r="BXC5" s="352"/>
      <c r="BXD5" s="352"/>
      <c r="BXE5" s="352"/>
      <c r="BXF5" s="352"/>
      <c r="BXG5" s="352"/>
      <c r="BXH5" s="352"/>
      <c r="BXI5" s="352"/>
      <c r="BXJ5" s="352"/>
      <c r="BXK5" s="352"/>
      <c r="BXL5" s="352"/>
      <c r="BXM5" s="352"/>
      <c r="BXN5" s="352"/>
      <c r="BXO5" s="352"/>
      <c r="BXP5" s="352"/>
      <c r="BXQ5" s="351"/>
      <c r="BXR5" s="352"/>
      <c r="BXS5" s="352"/>
      <c r="BXT5" s="352"/>
      <c r="BXU5" s="352"/>
      <c r="BXV5" s="352"/>
      <c r="BXW5" s="352"/>
      <c r="BXX5" s="352"/>
      <c r="BXY5" s="352"/>
      <c r="BXZ5" s="352"/>
      <c r="BYA5" s="352"/>
      <c r="BYB5" s="352"/>
      <c r="BYC5" s="352"/>
      <c r="BYD5" s="352"/>
      <c r="BYE5" s="352"/>
      <c r="BYF5" s="352"/>
      <c r="BYG5" s="352"/>
      <c r="BYH5" s="352"/>
      <c r="BYI5" s="352"/>
      <c r="BYJ5" s="352"/>
      <c r="BYK5" s="352"/>
      <c r="BYL5" s="352"/>
      <c r="BYM5" s="352"/>
      <c r="BYN5" s="352"/>
      <c r="BYO5" s="352"/>
      <c r="BYP5" s="352"/>
      <c r="BYQ5" s="352"/>
      <c r="BYR5" s="352"/>
      <c r="BYS5" s="352"/>
      <c r="BYT5" s="352"/>
      <c r="BYU5" s="352"/>
      <c r="BYV5" s="351"/>
      <c r="BYW5" s="352"/>
      <c r="BYX5" s="352"/>
      <c r="BYY5" s="352"/>
      <c r="BYZ5" s="352"/>
      <c r="BZA5" s="352"/>
      <c r="BZB5" s="352"/>
      <c r="BZC5" s="352"/>
      <c r="BZD5" s="352"/>
      <c r="BZE5" s="352"/>
      <c r="BZF5" s="352"/>
      <c r="BZG5" s="352"/>
      <c r="BZH5" s="352"/>
      <c r="BZI5" s="352"/>
      <c r="BZJ5" s="352"/>
      <c r="BZK5" s="352"/>
      <c r="BZL5" s="352"/>
      <c r="BZM5" s="352"/>
      <c r="BZN5" s="352"/>
      <c r="BZO5" s="352"/>
      <c r="BZP5" s="352"/>
      <c r="BZQ5" s="352"/>
      <c r="BZR5" s="352"/>
      <c r="BZS5" s="352"/>
      <c r="BZT5" s="352"/>
      <c r="BZU5" s="352"/>
      <c r="BZV5" s="352"/>
      <c r="BZW5" s="352"/>
      <c r="BZX5" s="352"/>
      <c r="BZY5" s="352"/>
      <c r="BZZ5" s="352"/>
      <c r="CAA5" s="351"/>
      <c r="CAB5" s="352"/>
      <c r="CAC5" s="352"/>
      <c r="CAD5" s="352"/>
      <c r="CAE5" s="352"/>
      <c r="CAF5" s="352"/>
      <c r="CAG5" s="352"/>
      <c r="CAH5" s="352"/>
      <c r="CAI5" s="352"/>
      <c r="CAJ5" s="352"/>
      <c r="CAK5" s="352"/>
      <c r="CAL5" s="352"/>
      <c r="CAM5" s="352"/>
      <c r="CAN5" s="352"/>
      <c r="CAO5" s="352"/>
      <c r="CAP5" s="352"/>
      <c r="CAQ5" s="352"/>
      <c r="CAR5" s="352"/>
      <c r="CAS5" s="352"/>
      <c r="CAT5" s="352"/>
      <c r="CAU5" s="352"/>
      <c r="CAV5" s="352"/>
      <c r="CAW5" s="352"/>
      <c r="CAX5" s="352"/>
      <c r="CAY5" s="352"/>
      <c r="CAZ5" s="352"/>
      <c r="CBA5" s="352"/>
      <c r="CBB5" s="352"/>
      <c r="CBC5" s="352"/>
      <c r="CBD5" s="352"/>
      <c r="CBE5" s="352"/>
      <c r="CBF5" s="351"/>
      <c r="CBG5" s="352"/>
      <c r="CBH5" s="352"/>
      <c r="CBI5" s="352"/>
      <c r="CBJ5" s="352"/>
      <c r="CBK5" s="352"/>
      <c r="CBL5" s="352"/>
      <c r="CBM5" s="352"/>
      <c r="CBN5" s="352"/>
      <c r="CBO5" s="352"/>
      <c r="CBP5" s="352"/>
      <c r="CBQ5" s="352"/>
      <c r="CBR5" s="352"/>
      <c r="CBS5" s="352"/>
      <c r="CBT5" s="352"/>
      <c r="CBU5" s="352"/>
      <c r="CBV5" s="352"/>
      <c r="CBW5" s="352"/>
      <c r="CBX5" s="352"/>
      <c r="CBY5" s="352"/>
      <c r="CBZ5" s="352"/>
      <c r="CCA5" s="352"/>
      <c r="CCB5" s="352"/>
      <c r="CCC5" s="352"/>
      <c r="CCD5" s="352"/>
      <c r="CCE5" s="352"/>
      <c r="CCF5" s="352"/>
      <c r="CCG5" s="352"/>
      <c r="CCH5" s="352"/>
      <c r="CCI5" s="352"/>
      <c r="CCJ5" s="352"/>
      <c r="CCK5" s="351"/>
      <c r="CCL5" s="352"/>
      <c r="CCM5" s="352"/>
      <c r="CCN5" s="352"/>
      <c r="CCO5" s="352"/>
      <c r="CCP5" s="352"/>
      <c r="CCQ5" s="352"/>
      <c r="CCR5" s="352"/>
      <c r="CCS5" s="352"/>
      <c r="CCT5" s="352"/>
      <c r="CCU5" s="352"/>
      <c r="CCV5" s="352"/>
      <c r="CCW5" s="352"/>
      <c r="CCX5" s="352"/>
      <c r="CCY5" s="352"/>
      <c r="CCZ5" s="352"/>
      <c r="CDA5" s="352"/>
      <c r="CDB5" s="352"/>
      <c r="CDC5" s="352"/>
      <c r="CDD5" s="352"/>
      <c r="CDE5" s="352"/>
      <c r="CDF5" s="352"/>
      <c r="CDG5" s="352"/>
      <c r="CDH5" s="352"/>
      <c r="CDI5" s="352"/>
      <c r="CDJ5" s="352"/>
      <c r="CDK5" s="352"/>
      <c r="CDL5" s="352"/>
      <c r="CDM5" s="352"/>
      <c r="CDN5" s="352"/>
      <c r="CDO5" s="352"/>
      <c r="CDP5" s="351"/>
      <c r="CDQ5" s="352"/>
      <c r="CDR5" s="352"/>
      <c r="CDS5" s="352"/>
      <c r="CDT5" s="352"/>
      <c r="CDU5" s="352"/>
      <c r="CDV5" s="352"/>
      <c r="CDW5" s="352"/>
      <c r="CDX5" s="352"/>
      <c r="CDY5" s="352"/>
      <c r="CDZ5" s="352"/>
      <c r="CEA5" s="352"/>
      <c r="CEB5" s="352"/>
      <c r="CEC5" s="352"/>
      <c r="CED5" s="352"/>
      <c r="CEE5" s="352"/>
      <c r="CEF5" s="352"/>
      <c r="CEG5" s="352"/>
      <c r="CEH5" s="352"/>
      <c r="CEI5" s="352"/>
      <c r="CEJ5" s="352"/>
      <c r="CEK5" s="352"/>
      <c r="CEL5" s="352"/>
      <c r="CEM5" s="352"/>
      <c r="CEN5" s="352"/>
      <c r="CEO5" s="352"/>
      <c r="CEP5" s="352"/>
      <c r="CEQ5" s="352"/>
      <c r="CER5" s="352"/>
      <c r="CES5" s="352"/>
      <c r="CET5" s="352"/>
      <c r="CEU5" s="351"/>
      <c r="CEV5" s="352"/>
      <c r="CEW5" s="352"/>
      <c r="CEX5" s="352"/>
      <c r="CEY5" s="352"/>
      <c r="CEZ5" s="352"/>
      <c r="CFA5" s="352"/>
      <c r="CFB5" s="352"/>
      <c r="CFC5" s="352"/>
      <c r="CFD5" s="352"/>
      <c r="CFE5" s="352"/>
      <c r="CFF5" s="352"/>
      <c r="CFG5" s="352"/>
      <c r="CFH5" s="352"/>
      <c r="CFI5" s="352"/>
      <c r="CFJ5" s="352"/>
      <c r="CFK5" s="352"/>
      <c r="CFL5" s="352"/>
      <c r="CFM5" s="352"/>
      <c r="CFN5" s="352"/>
      <c r="CFO5" s="352"/>
      <c r="CFP5" s="352"/>
      <c r="CFQ5" s="352"/>
      <c r="CFR5" s="352"/>
      <c r="CFS5" s="352"/>
      <c r="CFT5" s="352"/>
      <c r="CFU5" s="352"/>
      <c r="CFV5" s="352"/>
      <c r="CFW5" s="352"/>
      <c r="CFX5" s="352"/>
      <c r="CFY5" s="352"/>
      <c r="CFZ5" s="351"/>
      <c r="CGA5" s="352"/>
      <c r="CGB5" s="352"/>
      <c r="CGC5" s="352"/>
      <c r="CGD5" s="352"/>
      <c r="CGE5" s="352"/>
      <c r="CGF5" s="352"/>
      <c r="CGG5" s="352"/>
      <c r="CGH5" s="352"/>
      <c r="CGI5" s="352"/>
      <c r="CGJ5" s="352"/>
      <c r="CGK5" s="352"/>
      <c r="CGL5" s="352"/>
      <c r="CGM5" s="352"/>
      <c r="CGN5" s="352"/>
      <c r="CGO5" s="352"/>
      <c r="CGP5" s="352"/>
      <c r="CGQ5" s="352"/>
      <c r="CGR5" s="352"/>
      <c r="CGS5" s="352"/>
      <c r="CGT5" s="352"/>
      <c r="CGU5" s="352"/>
      <c r="CGV5" s="352"/>
      <c r="CGW5" s="352"/>
      <c r="CGX5" s="352"/>
      <c r="CGY5" s="352"/>
      <c r="CGZ5" s="352"/>
      <c r="CHA5" s="352"/>
      <c r="CHB5" s="352"/>
      <c r="CHC5" s="352"/>
      <c r="CHD5" s="352"/>
      <c r="CHE5" s="351"/>
      <c r="CHF5" s="352"/>
      <c r="CHG5" s="352"/>
      <c r="CHH5" s="352"/>
      <c r="CHI5" s="352"/>
      <c r="CHJ5" s="352"/>
      <c r="CHK5" s="352"/>
      <c r="CHL5" s="352"/>
      <c r="CHM5" s="352"/>
      <c r="CHN5" s="352"/>
      <c r="CHO5" s="352"/>
      <c r="CHP5" s="352"/>
      <c r="CHQ5" s="352"/>
      <c r="CHR5" s="352"/>
      <c r="CHS5" s="352"/>
      <c r="CHT5" s="352"/>
      <c r="CHU5" s="352"/>
      <c r="CHV5" s="352"/>
      <c r="CHW5" s="352"/>
      <c r="CHX5" s="352"/>
      <c r="CHY5" s="352"/>
      <c r="CHZ5" s="352"/>
      <c r="CIA5" s="352"/>
      <c r="CIB5" s="352"/>
      <c r="CIC5" s="352"/>
      <c r="CID5" s="352"/>
      <c r="CIE5" s="352"/>
      <c r="CIF5" s="352"/>
      <c r="CIG5" s="352"/>
      <c r="CIH5" s="352"/>
      <c r="CII5" s="352"/>
      <c r="CIJ5" s="351"/>
      <c r="CIK5" s="352"/>
      <c r="CIL5" s="352"/>
      <c r="CIM5" s="352"/>
      <c r="CIN5" s="352"/>
      <c r="CIO5" s="352"/>
      <c r="CIP5" s="352"/>
      <c r="CIQ5" s="352"/>
      <c r="CIR5" s="352"/>
      <c r="CIS5" s="352"/>
      <c r="CIT5" s="352"/>
      <c r="CIU5" s="352"/>
      <c r="CIV5" s="352"/>
      <c r="CIW5" s="352"/>
      <c r="CIX5" s="352"/>
      <c r="CIY5" s="352"/>
      <c r="CIZ5" s="352"/>
      <c r="CJA5" s="352"/>
      <c r="CJB5" s="352"/>
      <c r="CJC5" s="352"/>
      <c r="CJD5" s="352"/>
      <c r="CJE5" s="352"/>
      <c r="CJF5" s="352"/>
      <c r="CJG5" s="352"/>
      <c r="CJH5" s="352"/>
      <c r="CJI5" s="352"/>
      <c r="CJJ5" s="352"/>
      <c r="CJK5" s="352"/>
      <c r="CJL5" s="352"/>
      <c r="CJM5" s="352"/>
      <c r="CJN5" s="352"/>
      <c r="CJO5" s="351"/>
      <c r="CJP5" s="352"/>
      <c r="CJQ5" s="352"/>
      <c r="CJR5" s="352"/>
      <c r="CJS5" s="352"/>
      <c r="CJT5" s="352"/>
      <c r="CJU5" s="352"/>
      <c r="CJV5" s="352"/>
      <c r="CJW5" s="352"/>
      <c r="CJX5" s="352"/>
      <c r="CJY5" s="352"/>
      <c r="CJZ5" s="352"/>
      <c r="CKA5" s="352"/>
      <c r="CKB5" s="352"/>
      <c r="CKC5" s="352"/>
      <c r="CKD5" s="352"/>
      <c r="CKE5" s="352"/>
      <c r="CKF5" s="352"/>
      <c r="CKG5" s="352"/>
      <c r="CKH5" s="352"/>
      <c r="CKI5" s="352"/>
      <c r="CKJ5" s="352"/>
      <c r="CKK5" s="352"/>
      <c r="CKL5" s="352"/>
      <c r="CKM5" s="352"/>
      <c r="CKN5" s="352"/>
      <c r="CKO5" s="352"/>
      <c r="CKP5" s="352"/>
      <c r="CKQ5" s="352"/>
      <c r="CKR5" s="352"/>
      <c r="CKS5" s="352"/>
      <c r="CKT5" s="351"/>
      <c r="CKU5" s="352"/>
      <c r="CKV5" s="352"/>
      <c r="CKW5" s="352"/>
      <c r="CKX5" s="352"/>
      <c r="CKY5" s="352"/>
      <c r="CKZ5" s="352"/>
      <c r="CLA5" s="352"/>
      <c r="CLB5" s="352"/>
      <c r="CLC5" s="352"/>
      <c r="CLD5" s="352"/>
      <c r="CLE5" s="352"/>
      <c r="CLF5" s="352"/>
      <c r="CLG5" s="352"/>
      <c r="CLH5" s="352"/>
      <c r="CLI5" s="352"/>
      <c r="CLJ5" s="352"/>
      <c r="CLK5" s="352"/>
      <c r="CLL5" s="352"/>
      <c r="CLM5" s="352"/>
      <c r="CLN5" s="352"/>
      <c r="CLO5" s="352"/>
      <c r="CLP5" s="352"/>
      <c r="CLQ5" s="352"/>
      <c r="CLR5" s="352"/>
      <c r="CLS5" s="352"/>
      <c r="CLT5" s="352"/>
      <c r="CLU5" s="352"/>
      <c r="CLV5" s="352"/>
      <c r="CLW5" s="352"/>
      <c r="CLX5" s="352"/>
      <c r="CLY5" s="351"/>
      <c r="CLZ5" s="352"/>
      <c r="CMA5" s="352"/>
      <c r="CMB5" s="352"/>
      <c r="CMC5" s="352"/>
      <c r="CMD5" s="352"/>
      <c r="CME5" s="352"/>
      <c r="CMF5" s="352"/>
      <c r="CMG5" s="352"/>
      <c r="CMH5" s="352"/>
      <c r="CMI5" s="352"/>
      <c r="CMJ5" s="352"/>
      <c r="CMK5" s="352"/>
      <c r="CML5" s="352"/>
      <c r="CMM5" s="352"/>
      <c r="CMN5" s="352"/>
      <c r="CMO5" s="352"/>
      <c r="CMP5" s="352"/>
      <c r="CMQ5" s="352"/>
      <c r="CMR5" s="352"/>
      <c r="CMS5" s="352"/>
      <c r="CMT5" s="352"/>
      <c r="CMU5" s="352"/>
      <c r="CMV5" s="352"/>
      <c r="CMW5" s="352"/>
      <c r="CMX5" s="352"/>
      <c r="CMY5" s="352"/>
      <c r="CMZ5" s="352"/>
      <c r="CNA5" s="352"/>
      <c r="CNB5" s="352"/>
      <c r="CNC5" s="352"/>
      <c r="CND5" s="351"/>
      <c r="CNE5" s="352"/>
      <c r="CNF5" s="352"/>
      <c r="CNG5" s="352"/>
      <c r="CNH5" s="352"/>
      <c r="CNI5" s="352"/>
      <c r="CNJ5" s="352"/>
      <c r="CNK5" s="352"/>
      <c r="CNL5" s="352"/>
      <c r="CNM5" s="352"/>
      <c r="CNN5" s="352"/>
      <c r="CNO5" s="352"/>
      <c r="CNP5" s="352"/>
      <c r="CNQ5" s="352"/>
      <c r="CNR5" s="352"/>
      <c r="CNS5" s="352"/>
      <c r="CNT5" s="352"/>
      <c r="CNU5" s="352"/>
      <c r="CNV5" s="352"/>
      <c r="CNW5" s="352"/>
      <c r="CNX5" s="352"/>
      <c r="CNY5" s="352"/>
      <c r="CNZ5" s="352"/>
      <c r="COA5" s="352"/>
      <c r="COB5" s="352"/>
      <c r="COC5" s="352"/>
      <c r="COD5" s="352"/>
      <c r="COE5" s="352"/>
      <c r="COF5" s="352"/>
      <c r="COG5" s="352"/>
      <c r="COH5" s="352"/>
      <c r="COI5" s="351"/>
      <c r="COJ5" s="352"/>
      <c r="COK5" s="352"/>
      <c r="COL5" s="352"/>
      <c r="COM5" s="352"/>
      <c r="CON5" s="352"/>
      <c r="COO5" s="352"/>
      <c r="COP5" s="352"/>
      <c r="COQ5" s="352"/>
      <c r="COR5" s="352"/>
      <c r="COS5" s="352"/>
      <c r="COT5" s="352"/>
      <c r="COU5" s="352"/>
      <c r="COV5" s="352"/>
      <c r="COW5" s="352"/>
      <c r="COX5" s="352"/>
      <c r="COY5" s="352"/>
      <c r="COZ5" s="352"/>
      <c r="CPA5" s="352"/>
      <c r="CPB5" s="352"/>
      <c r="CPC5" s="352"/>
      <c r="CPD5" s="352"/>
      <c r="CPE5" s="352"/>
      <c r="CPF5" s="352"/>
      <c r="CPG5" s="352"/>
      <c r="CPH5" s="352"/>
      <c r="CPI5" s="352"/>
      <c r="CPJ5" s="352"/>
      <c r="CPK5" s="352"/>
      <c r="CPL5" s="352"/>
      <c r="CPM5" s="352"/>
      <c r="CPN5" s="351"/>
      <c r="CPO5" s="352"/>
      <c r="CPP5" s="352"/>
      <c r="CPQ5" s="352"/>
      <c r="CPR5" s="352"/>
      <c r="CPS5" s="352"/>
      <c r="CPT5" s="352"/>
      <c r="CPU5" s="352"/>
      <c r="CPV5" s="352"/>
      <c r="CPW5" s="352"/>
      <c r="CPX5" s="352"/>
      <c r="CPY5" s="352"/>
      <c r="CPZ5" s="352"/>
      <c r="CQA5" s="352"/>
      <c r="CQB5" s="352"/>
      <c r="CQC5" s="352"/>
      <c r="CQD5" s="352"/>
      <c r="CQE5" s="352"/>
      <c r="CQF5" s="352"/>
      <c r="CQG5" s="352"/>
      <c r="CQH5" s="352"/>
      <c r="CQI5" s="352"/>
      <c r="CQJ5" s="352"/>
      <c r="CQK5" s="352"/>
      <c r="CQL5" s="352"/>
      <c r="CQM5" s="352"/>
      <c r="CQN5" s="352"/>
      <c r="CQO5" s="352"/>
      <c r="CQP5" s="352"/>
      <c r="CQQ5" s="352"/>
      <c r="CQR5" s="352"/>
      <c r="CQS5" s="351"/>
      <c r="CQT5" s="352"/>
      <c r="CQU5" s="352"/>
      <c r="CQV5" s="352"/>
      <c r="CQW5" s="352"/>
      <c r="CQX5" s="352"/>
      <c r="CQY5" s="352"/>
      <c r="CQZ5" s="352"/>
      <c r="CRA5" s="352"/>
      <c r="CRB5" s="352"/>
      <c r="CRC5" s="352"/>
      <c r="CRD5" s="352"/>
      <c r="CRE5" s="352"/>
      <c r="CRF5" s="352"/>
      <c r="CRG5" s="352"/>
      <c r="CRH5" s="352"/>
      <c r="CRI5" s="352"/>
      <c r="CRJ5" s="352"/>
      <c r="CRK5" s="352"/>
      <c r="CRL5" s="352"/>
      <c r="CRM5" s="352"/>
      <c r="CRN5" s="352"/>
      <c r="CRO5" s="352"/>
      <c r="CRP5" s="352"/>
      <c r="CRQ5" s="352"/>
      <c r="CRR5" s="352"/>
      <c r="CRS5" s="352"/>
      <c r="CRT5" s="352"/>
      <c r="CRU5" s="352"/>
      <c r="CRV5" s="352"/>
      <c r="CRW5" s="352"/>
      <c r="CRX5" s="351"/>
      <c r="CRY5" s="352"/>
      <c r="CRZ5" s="352"/>
      <c r="CSA5" s="352"/>
      <c r="CSB5" s="352"/>
      <c r="CSC5" s="352"/>
      <c r="CSD5" s="352"/>
      <c r="CSE5" s="352"/>
      <c r="CSF5" s="352"/>
      <c r="CSG5" s="352"/>
      <c r="CSH5" s="352"/>
      <c r="CSI5" s="352"/>
      <c r="CSJ5" s="352"/>
      <c r="CSK5" s="352"/>
      <c r="CSL5" s="352"/>
      <c r="CSM5" s="352"/>
      <c r="CSN5" s="352"/>
      <c r="CSO5" s="352"/>
      <c r="CSP5" s="352"/>
      <c r="CSQ5" s="352"/>
      <c r="CSR5" s="352"/>
      <c r="CSS5" s="352"/>
      <c r="CST5" s="352"/>
      <c r="CSU5" s="352"/>
      <c r="CSV5" s="352"/>
      <c r="CSW5" s="352"/>
      <c r="CSX5" s="352"/>
      <c r="CSY5" s="352"/>
      <c r="CSZ5" s="352"/>
      <c r="CTA5" s="352"/>
      <c r="CTB5" s="352"/>
      <c r="CTC5" s="351"/>
      <c r="CTD5" s="352"/>
      <c r="CTE5" s="352"/>
      <c r="CTF5" s="352"/>
      <c r="CTG5" s="352"/>
      <c r="CTH5" s="352"/>
      <c r="CTI5" s="352"/>
      <c r="CTJ5" s="352"/>
      <c r="CTK5" s="352"/>
      <c r="CTL5" s="352"/>
      <c r="CTM5" s="352"/>
      <c r="CTN5" s="352"/>
      <c r="CTO5" s="352"/>
      <c r="CTP5" s="352"/>
      <c r="CTQ5" s="352"/>
      <c r="CTR5" s="352"/>
      <c r="CTS5" s="352"/>
      <c r="CTT5" s="352"/>
      <c r="CTU5" s="352"/>
      <c r="CTV5" s="352"/>
      <c r="CTW5" s="352"/>
      <c r="CTX5" s="352"/>
      <c r="CTY5" s="352"/>
      <c r="CTZ5" s="352"/>
      <c r="CUA5" s="352"/>
      <c r="CUB5" s="352"/>
      <c r="CUC5" s="352"/>
      <c r="CUD5" s="352"/>
      <c r="CUE5" s="352"/>
      <c r="CUF5" s="352"/>
      <c r="CUG5" s="352"/>
      <c r="CUH5" s="351"/>
      <c r="CUI5" s="352"/>
      <c r="CUJ5" s="352"/>
      <c r="CUK5" s="352"/>
      <c r="CUL5" s="352"/>
      <c r="CUM5" s="352"/>
      <c r="CUN5" s="352"/>
      <c r="CUO5" s="352"/>
      <c r="CUP5" s="352"/>
      <c r="CUQ5" s="352"/>
      <c r="CUR5" s="352"/>
      <c r="CUS5" s="352"/>
      <c r="CUT5" s="352"/>
      <c r="CUU5" s="352"/>
      <c r="CUV5" s="352"/>
      <c r="CUW5" s="352"/>
      <c r="CUX5" s="352"/>
      <c r="CUY5" s="352"/>
      <c r="CUZ5" s="352"/>
      <c r="CVA5" s="352"/>
      <c r="CVB5" s="352"/>
      <c r="CVC5" s="352"/>
      <c r="CVD5" s="352"/>
      <c r="CVE5" s="352"/>
      <c r="CVF5" s="352"/>
      <c r="CVG5" s="352"/>
      <c r="CVH5" s="352"/>
      <c r="CVI5" s="352"/>
      <c r="CVJ5" s="352"/>
      <c r="CVK5" s="352"/>
      <c r="CVL5" s="352"/>
      <c r="CVM5" s="351"/>
      <c r="CVN5" s="352"/>
      <c r="CVO5" s="352"/>
      <c r="CVP5" s="352"/>
      <c r="CVQ5" s="352"/>
      <c r="CVR5" s="352"/>
      <c r="CVS5" s="352"/>
      <c r="CVT5" s="352"/>
      <c r="CVU5" s="352"/>
      <c r="CVV5" s="352"/>
      <c r="CVW5" s="352"/>
      <c r="CVX5" s="352"/>
      <c r="CVY5" s="352"/>
      <c r="CVZ5" s="352"/>
      <c r="CWA5" s="352"/>
      <c r="CWB5" s="352"/>
      <c r="CWC5" s="352"/>
      <c r="CWD5" s="352"/>
      <c r="CWE5" s="352"/>
      <c r="CWF5" s="352"/>
      <c r="CWG5" s="352"/>
      <c r="CWH5" s="352"/>
      <c r="CWI5" s="352"/>
      <c r="CWJ5" s="352"/>
      <c r="CWK5" s="352"/>
      <c r="CWL5" s="352"/>
      <c r="CWM5" s="352"/>
      <c r="CWN5" s="352"/>
      <c r="CWO5" s="352"/>
      <c r="CWP5" s="352"/>
      <c r="CWQ5" s="352"/>
      <c r="CWR5" s="351"/>
      <c r="CWS5" s="352"/>
      <c r="CWT5" s="352"/>
      <c r="CWU5" s="352"/>
      <c r="CWV5" s="352"/>
      <c r="CWW5" s="352"/>
      <c r="CWX5" s="352"/>
      <c r="CWY5" s="352"/>
      <c r="CWZ5" s="352"/>
      <c r="CXA5" s="352"/>
      <c r="CXB5" s="352"/>
      <c r="CXC5" s="352"/>
      <c r="CXD5" s="352"/>
      <c r="CXE5" s="352"/>
      <c r="CXF5" s="352"/>
      <c r="CXG5" s="352"/>
      <c r="CXH5" s="352"/>
      <c r="CXI5" s="352"/>
      <c r="CXJ5" s="352"/>
      <c r="CXK5" s="352"/>
      <c r="CXL5" s="352"/>
      <c r="CXM5" s="352"/>
      <c r="CXN5" s="352"/>
      <c r="CXO5" s="352"/>
      <c r="CXP5" s="352"/>
      <c r="CXQ5" s="352"/>
      <c r="CXR5" s="352"/>
      <c r="CXS5" s="352"/>
      <c r="CXT5" s="352"/>
      <c r="CXU5" s="352"/>
      <c r="CXV5" s="352"/>
      <c r="CXW5" s="351"/>
      <c r="CXX5" s="352"/>
      <c r="CXY5" s="352"/>
      <c r="CXZ5" s="352"/>
      <c r="CYA5" s="352"/>
      <c r="CYB5" s="352"/>
      <c r="CYC5" s="352"/>
      <c r="CYD5" s="352"/>
      <c r="CYE5" s="352"/>
      <c r="CYF5" s="352"/>
      <c r="CYG5" s="352"/>
      <c r="CYH5" s="352"/>
      <c r="CYI5" s="352"/>
      <c r="CYJ5" s="352"/>
      <c r="CYK5" s="352"/>
      <c r="CYL5" s="352"/>
      <c r="CYM5" s="352"/>
      <c r="CYN5" s="352"/>
      <c r="CYO5" s="352"/>
      <c r="CYP5" s="352"/>
      <c r="CYQ5" s="352"/>
      <c r="CYR5" s="352"/>
      <c r="CYS5" s="352"/>
      <c r="CYT5" s="352"/>
      <c r="CYU5" s="352"/>
      <c r="CYV5" s="352"/>
      <c r="CYW5" s="352"/>
      <c r="CYX5" s="352"/>
      <c r="CYY5" s="352"/>
      <c r="CYZ5" s="352"/>
      <c r="CZA5" s="352"/>
      <c r="CZB5" s="351"/>
      <c r="CZC5" s="352"/>
      <c r="CZD5" s="352"/>
      <c r="CZE5" s="352"/>
      <c r="CZF5" s="352"/>
      <c r="CZG5" s="352"/>
      <c r="CZH5" s="352"/>
      <c r="CZI5" s="352"/>
      <c r="CZJ5" s="352"/>
      <c r="CZK5" s="352"/>
      <c r="CZL5" s="352"/>
      <c r="CZM5" s="352"/>
      <c r="CZN5" s="352"/>
      <c r="CZO5" s="352"/>
      <c r="CZP5" s="352"/>
      <c r="CZQ5" s="352"/>
      <c r="CZR5" s="352"/>
      <c r="CZS5" s="352"/>
      <c r="CZT5" s="352"/>
      <c r="CZU5" s="352"/>
      <c r="CZV5" s="352"/>
      <c r="CZW5" s="352"/>
      <c r="CZX5" s="352"/>
      <c r="CZY5" s="352"/>
      <c r="CZZ5" s="352"/>
      <c r="DAA5" s="352"/>
      <c r="DAB5" s="352"/>
      <c r="DAC5" s="352"/>
      <c r="DAD5" s="352"/>
      <c r="DAE5" s="352"/>
      <c r="DAF5" s="352"/>
      <c r="DAG5" s="351"/>
      <c r="DAH5" s="352"/>
      <c r="DAI5" s="352"/>
      <c r="DAJ5" s="352"/>
      <c r="DAK5" s="352"/>
      <c r="DAL5" s="352"/>
      <c r="DAM5" s="352"/>
      <c r="DAN5" s="352"/>
      <c r="DAO5" s="352"/>
      <c r="DAP5" s="352"/>
      <c r="DAQ5" s="352"/>
      <c r="DAR5" s="352"/>
      <c r="DAS5" s="352"/>
      <c r="DAT5" s="352"/>
      <c r="DAU5" s="352"/>
      <c r="DAV5" s="352"/>
      <c r="DAW5" s="352"/>
      <c r="DAX5" s="352"/>
      <c r="DAY5" s="352"/>
      <c r="DAZ5" s="352"/>
      <c r="DBA5" s="352"/>
      <c r="DBB5" s="352"/>
      <c r="DBC5" s="352"/>
      <c r="DBD5" s="352"/>
      <c r="DBE5" s="352"/>
      <c r="DBF5" s="352"/>
      <c r="DBG5" s="352"/>
      <c r="DBH5" s="352"/>
      <c r="DBI5" s="352"/>
      <c r="DBJ5" s="352"/>
      <c r="DBK5" s="352"/>
      <c r="DBL5" s="351"/>
      <c r="DBM5" s="352"/>
      <c r="DBN5" s="352"/>
      <c r="DBO5" s="352"/>
      <c r="DBP5" s="352"/>
      <c r="DBQ5" s="352"/>
      <c r="DBR5" s="352"/>
      <c r="DBS5" s="352"/>
      <c r="DBT5" s="352"/>
      <c r="DBU5" s="352"/>
      <c r="DBV5" s="352"/>
      <c r="DBW5" s="352"/>
      <c r="DBX5" s="352"/>
      <c r="DBY5" s="352"/>
      <c r="DBZ5" s="352"/>
      <c r="DCA5" s="352"/>
      <c r="DCB5" s="352"/>
      <c r="DCC5" s="352"/>
      <c r="DCD5" s="352"/>
      <c r="DCE5" s="352"/>
      <c r="DCF5" s="352"/>
      <c r="DCG5" s="352"/>
      <c r="DCH5" s="352"/>
      <c r="DCI5" s="352"/>
      <c r="DCJ5" s="352"/>
      <c r="DCK5" s="352"/>
      <c r="DCL5" s="352"/>
      <c r="DCM5" s="352"/>
      <c r="DCN5" s="352"/>
      <c r="DCO5" s="352"/>
      <c r="DCP5" s="352"/>
      <c r="DCQ5" s="351"/>
      <c r="DCR5" s="352"/>
      <c r="DCS5" s="352"/>
      <c r="DCT5" s="352"/>
      <c r="DCU5" s="352"/>
      <c r="DCV5" s="352"/>
      <c r="DCW5" s="352"/>
      <c r="DCX5" s="352"/>
      <c r="DCY5" s="352"/>
      <c r="DCZ5" s="352"/>
      <c r="DDA5" s="352"/>
      <c r="DDB5" s="352"/>
      <c r="DDC5" s="352"/>
      <c r="DDD5" s="352"/>
      <c r="DDE5" s="352"/>
      <c r="DDF5" s="352"/>
      <c r="DDG5" s="352"/>
      <c r="DDH5" s="352"/>
      <c r="DDI5" s="352"/>
      <c r="DDJ5" s="352"/>
      <c r="DDK5" s="352"/>
      <c r="DDL5" s="352"/>
      <c r="DDM5" s="352"/>
      <c r="DDN5" s="352"/>
      <c r="DDO5" s="352"/>
      <c r="DDP5" s="352"/>
      <c r="DDQ5" s="352"/>
      <c r="DDR5" s="352"/>
      <c r="DDS5" s="352"/>
      <c r="DDT5" s="352"/>
      <c r="DDU5" s="352"/>
      <c r="DDV5" s="351"/>
      <c r="DDW5" s="352"/>
      <c r="DDX5" s="352"/>
      <c r="DDY5" s="352"/>
      <c r="DDZ5" s="352"/>
      <c r="DEA5" s="352"/>
      <c r="DEB5" s="352"/>
      <c r="DEC5" s="352"/>
      <c r="DED5" s="352"/>
      <c r="DEE5" s="352"/>
      <c r="DEF5" s="352"/>
      <c r="DEG5" s="352"/>
      <c r="DEH5" s="352"/>
      <c r="DEI5" s="352"/>
      <c r="DEJ5" s="352"/>
      <c r="DEK5" s="352"/>
      <c r="DEL5" s="352"/>
      <c r="DEM5" s="352"/>
      <c r="DEN5" s="352"/>
      <c r="DEO5" s="352"/>
      <c r="DEP5" s="352"/>
      <c r="DEQ5" s="352"/>
      <c r="DER5" s="352"/>
      <c r="DES5" s="352"/>
      <c r="DET5" s="352"/>
      <c r="DEU5" s="352"/>
      <c r="DEV5" s="352"/>
      <c r="DEW5" s="352"/>
      <c r="DEX5" s="352"/>
      <c r="DEY5" s="352"/>
      <c r="DEZ5" s="352"/>
      <c r="DFA5" s="351"/>
      <c r="DFB5" s="352"/>
      <c r="DFC5" s="352"/>
      <c r="DFD5" s="352"/>
      <c r="DFE5" s="352"/>
      <c r="DFF5" s="352"/>
      <c r="DFG5" s="352"/>
      <c r="DFH5" s="352"/>
      <c r="DFI5" s="352"/>
      <c r="DFJ5" s="352"/>
      <c r="DFK5" s="352"/>
      <c r="DFL5" s="352"/>
      <c r="DFM5" s="352"/>
      <c r="DFN5" s="352"/>
      <c r="DFO5" s="352"/>
      <c r="DFP5" s="352"/>
      <c r="DFQ5" s="352"/>
      <c r="DFR5" s="352"/>
      <c r="DFS5" s="352"/>
      <c r="DFT5" s="352"/>
      <c r="DFU5" s="352"/>
      <c r="DFV5" s="352"/>
      <c r="DFW5" s="352"/>
      <c r="DFX5" s="352"/>
      <c r="DFY5" s="352"/>
      <c r="DFZ5" s="352"/>
      <c r="DGA5" s="352"/>
      <c r="DGB5" s="352"/>
      <c r="DGC5" s="352"/>
      <c r="DGD5" s="352"/>
      <c r="DGE5" s="352"/>
      <c r="DGF5" s="351"/>
      <c r="DGG5" s="352"/>
      <c r="DGH5" s="352"/>
      <c r="DGI5" s="352"/>
      <c r="DGJ5" s="352"/>
      <c r="DGK5" s="352"/>
      <c r="DGL5" s="352"/>
      <c r="DGM5" s="352"/>
      <c r="DGN5" s="352"/>
      <c r="DGO5" s="352"/>
      <c r="DGP5" s="352"/>
      <c r="DGQ5" s="352"/>
      <c r="DGR5" s="352"/>
      <c r="DGS5" s="352"/>
      <c r="DGT5" s="352"/>
      <c r="DGU5" s="352"/>
      <c r="DGV5" s="352"/>
      <c r="DGW5" s="352"/>
      <c r="DGX5" s="352"/>
      <c r="DGY5" s="352"/>
      <c r="DGZ5" s="352"/>
      <c r="DHA5" s="352"/>
      <c r="DHB5" s="352"/>
      <c r="DHC5" s="352"/>
      <c r="DHD5" s="352"/>
      <c r="DHE5" s="352"/>
      <c r="DHF5" s="352"/>
      <c r="DHG5" s="352"/>
      <c r="DHH5" s="352"/>
      <c r="DHI5" s="352"/>
      <c r="DHJ5" s="352"/>
      <c r="DHK5" s="351"/>
      <c r="DHL5" s="352"/>
      <c r="DHM5" s="352"/>
      <c r="DHN5" s="352"/>
      <c r="DHO5" s="352"/>
      <c r="DHP5" s="352"/>
      <c r="DHQ5" s="352"/>
      <c r="DHR5" s="352"/>
      <c r="DHS5" s="352"/>
      <c r="DHT5" s="352"/>
      <c r="DHU5" s="352"/>
      <c r="DHV5" s="352"/>
      <c r="DHW5" s="352"/>
      <c r="DHX5" s="352"/>
      <c r="DHY5" s="352"/>
      <c r="DHZ5" s="352"/>
      <c r="DIA5" s="352"/>
      <c r="DIB5" s="352"/>
      <c r="DIC5" s="352"/>
      <c r="DID5" s="352"/>
      <c r="DIE5" s="352"/>
      <c r="DIF5" s="352"/>
      <c r="DIG5" s="352"/>
      <c r="DIH5" s="352"/>
      <c r="DII5" s="352"/>
      <c r="DIJ5" s="352"/>
      <c r="DIK5" s="352"/>
      <c r="DIL5" s="352"/>
      <c r="DIM5" s="352"/>
      <c r="DIN5" s="352"/>
      <c r="DIO5" s="352"/>
      <c r="DIP5" s="351"/>
      <c r="DIQ5" s="352"/>
      <c r="DIR5" s="352"/>
      <c r="DIS5" s="352"/>
      <c r="DIT5" s="352"/>
      <c r="DIU5" s="352"/>
      <c r="DIV5" s="352"/>
      <c r="DIW5" s="352"/>
      <c r="DIX5" s="352"/>
      <c r="DIY5" s="352"/>
      <c r="DIZ5" s="352"/>
      <c r="DJA5" s="352"/>
      <c r="DJB5" s="352"/>
      <c r="DJC5" s="352"/>
      <c r="DJD5" s="352"/>
      <c r="DJE5" s="352"/>
      <c r="DJF5" s="352"/>
      <c r="DJG5" s="352"/>
      <c r="DJH5" s="352"/>
      <c r="DJI5" s="352"/>
      <c r="DJJ5" s="352"/>
      <c r="DJK5" s="352"/>
      <c r="DJL5" s="352"/>
      <c r="DJM5" s="352"/>
      <c r="DJN5" s="352"/>
      <c r="DJO5" s="352"/>
      <c r="DJP5" s="352"/>
      <c r="DJQ5" s="352"/>
      <c r="DJR5" s="352"/>
      <c r="DJS5" s="352"/>
      <c r="DJT5" s="352"/>
      <c r="DJU5" s="351"/>
      <c r="DJV5" s="352"/>
      <c r="DJW5" s="352"/>
      <c r="DJX5" s="352"/>
      <c r="DJY5" s="352"/>
      <c r="DJZ5" s="352"/>
      <c r="DKA5" s="352"/>
      <c r="DKB5" s="352"/>
      <c r="DKC5" s="352"/>
      <c r="DKD5" s="352"/>
      <c r="DKE5" s="352"/>
      <c r="DKF5" s="352"/>
      <c r="DKG5" s="352"/>
      <c r="DKH5" s="352"/>
      <c r="DKI5" s="352"/>
      <c r="DKJ5" s="352"/>
      <c r="DKK5" s="352"/>
      <c r="DKL5" s="352"/>
      <c r="DKM5" s="352"/>
      <c r="DKN5" s="352"/>
      <c r="DKO5" s="352"/>
      <c r="DKP5" s="352"/>
      <c r="DKQ5" s="352"/>
      <c r="DKR5" s="352"/>
      <c r="DKS5" s="352"/>
      <c r="DKT5" s="352"/>
      <c r="DKU5" s="352"/>
      <c r="DKV5" s="352"/>
      <c r="DKW5" s="352"/>
      <c r="DKX5" s="352"/>
      <c r="DKY5" s="352"/>
      <c r="DKZ5" s="351"/>
      <c r="DLA5" s="352"/>
      <c r="DLB5" s="352"/>
      <c r="DLC5" s="352"/>
      <c r="DLD5" s="352"/>
      <c r="DLE5" s="352"/>
      <c r="DLF5" s="352"/>
      <c r="DLG5" s="352"/>
      <c r="DLH5" s="352"/>
      <c r="DLI5" s="352"/>
      <c r="DLJ5" s="352"/>
      <c r="DLK5" s="352"/>
      <c r="DLL5" s="352"/>
      <c r="DLM5" s="352"/>
      <c r="DLN5" s="352"/>
      <c r="DLO5" s="352"/>
      <c r="DLP5" s="352"/>
      <c r="DLQ5" s="352"/>
      <c r="DLR5" s="352"/>
      <c r="DLS5" s="352"/>
      <c r="DLT5" s="352"/>
      <c r="DLU5" s="352"/>
      <c r="DLV5" s="352"/>
      <c r="DLW5" s="352"/>
      <c r="DLX5" s="352"/>
      <c r="DLY5" s="352"/>
      <c r="DLZ5" s="352"/>
      <c r="DMA5" s="352"/>
      <c r="DMB5" s="352"/>
      <c r="DMC5" s="352"/>
      <c r="DMD5" s="352"/>
      <c r="DME5" s="351"/>
      <c r="DMF5" s="352"/>
      <c r="DMG5" s="352"/>
      <c r="DMH5" s="352"/>
      <c r="DMI5" s="352"/>
      <c r="DMJ5" s="352"/>
      <c r="DMK5" s="352"/>
      <c r="DML5" s="352"/>
      <c r="DMM5" s="352"/>
      <c r="DMN5" s="352"/>
      <c r="DMO5" s="352"/>
      <c r="DMP5" s="352"/>
      <c r="DMQ5" s="352"/>
      <c r="DMR5" s="352"/>
      <c r="DMS5" s="352"/>
      <c r="DMT5" s="352"/>
      <c r="DMU5" s="352"/>
      <c r="DMV5" s="352"/>
      <c r="DMW5" s="352"/>
      <c r="DMX5" s="352"/>
      <c r="DMY5" s="352"/>
      <c r="DMZ5" s="352"/>
      <c r="DNA5" s="352"/>
      <c r="DNB5" s="352"/>
      <c r="DNC5" s="352"/>
      <c r="DND5" s="352"/>
      <c r="DNE5" s="352"/>
      <c r="DNF5" s="352"/>
      <c r="DNG5" s="352"/>
      <c r="DNH5" s="352"/>
      <c r="DNI5" s="352"/>
      <c r="DNJ5" s="351"/>
      <c r="DNK5" s="352"/>
      <c r="DNL5" s="352"/>
      <c r="DNM5" s="352"/>
      <c r="DNN5" s="352"/>
      <c r="DNO5" s="352"/>
      <c r="DNP5" s="352"/>
      <c r="DNQ5" s="352"/>
      <c r="DNR5" s="352"/>
      <c r="DNS5" s="352"/>
      <c r="DNT5" s="352"/>
      <c r="DNU5" s="352"/>
      <c r="DNV5" s="352"/>
      <c r="DNW5" s="352"/>
      <c r="DNX5" s="352"/>
      <c r="DNY5" s="352"/>
      <c r="DNZ5" s="352"/>
      <c r="DOA5" s="352"/>
      <c r="DOB5" s="352"/>
      <c r="DOC5" s="352"/>
      <c r="DOD5" s="352"/>
      <c r="DOE5" s="352"/>
      <c r="DOF5" s="352"/>
      <c r="DOG5" s="352"/>
      <c r="DOH5" s="352"/>
      <c r="DOI5" s="352"/>
      <c r="DOJ5" s="352"/>
      <c r="DOK5" s="352"/>
      <c r="DOL5" s="352"/>
      <c r="DOM5" s="352"/>
      <c r="DON5" s="352"/>
      <c r="DOO5" s="351"/>
      <c r="DOP5" s="352"/>
      <c r="DOQ5" s="352"/>
      <c r="DOR5" s="352"/>
      <c r="DOS5" s="352"/>
      <c r="DOT5" s="352"/>
      <c r="DOU5" s="352"/>
      <c r="DOV5" s="352"/>
      <c r="DOW5" s="352"/>
      <c r="DOX5" s="352"/>
      <c r="DOY5" s="352"/>
      <c r="DOZ5" s="352"/>
      <c r="DPA5" s="352"/>
      <c r="DPB5" s="352"/>
      <c r="DPC5" s="352"/>
      <c r="DPD5" s="352"/>
      <c r="DPE5" s="352"/>
      <c r="DPF5" s="352"/>
      <c r="DPG5" s="352"/>
      <c r="DPH5" s="352"/>
      <c r="DPI5" s="352"/>
      <c r="DPJ5" s="352"/>
      <c r="DPK5" s="352"/>
      <c r="DPL5" s="352"/>
      <c r="DPM5" s="352"/>
      <c r="DPN5" s="352"/>
      <c r="DPO5" s="352"/>
      <c r="DPP5" s="352"/>
      <c r="DPQ5" s="352"/>
      <c r="DPR5" s="352"/>
      <c r="DPS5" s="352"/>
      <c r="DPT5" s="351"/>
      <c r="DPU5" s="352"/>
      <c r="DPV5" s="352"/>
      <c r="DPW5" s="352"/>
      <c r="DPX5" s="352"/>
      <c r="DPY5" s="352"/>
      <c r="DPZ5" s="352"/>
      <c r="DQA5" s="352"/>
      <c r="DQB5" s="352"/>
      <c r="DQC5" s="352"/>
      <c r="DQD5" s="352"/>
      <c r="DQE5" s="352"/>
      <c r="DQF5" s="352"/>
      <c r="DQG5" s="352"/>
      <c r="DQH5" s="352"/>
      <c r="DQI5" s="352"/>
      <c r="DQJ5" s="352"/>
      <c r="DQK5" s="352"/>
      <c r="DQL5" s="352"/>
      <c r="DQM5" s="352"/>
      <c r="DQN5" s="352"/>
      <c r="DQO5" s="352"/>
      <c r="DQP5" s="352"/>
      <c r="DQQ5" s="352"/>
      <c r="DQR5" s="352"/>
      <c r="DQS5" s="352"/>
      <c r="DQT5" s="352"/>
      <c r="DQU5" s="352"/>
      <c r="DQV5" s="352"/>
      <c r="DQW5" s="352"/>
      <c r="DQX5" s="352"/>
      <c r="DQY5" s="351"/>
      <c r="DQZ5" s="352"/>
      <c r="DRA5" s="352"/>
      <c r="DRB5" s="352"/>
      <c r="DRC5" s="352"/>
      <c r="DRD5" s="352"/>
      <c r="DRE5" s="352"/>
      <c r="DRF5" s="352"/>
      <c r="DRG5" s="352"/>
      <c r="DRH5" s="352"/>
      <c r="DRI5" s="352"/>
      <c r="DRJ5" s="352"/>
      <c r="DRK5" s="352"/>
      <c r="DRL5" s="352"/>
      <c r="DRM5" s="352"/>
      <c r="DRN5" s="352"/>
      <c r="DRO5" s="352"/>
      <c r="DRP5" s="352"/>
      <c r="DRQ5" s="352"/>
      <c r="DRR5" s="352"/>
      <c r="DRS5" s="352"/>
      <c r="DRT5" s="352"/>
      <c r="DRU5" s="352"/>
      <c r="DRV5" s="352"/>
      <c r="DRW5" s="352"/>
      <c r="DRX5" s="352"/>
      <c r="DRY5" s="352"/>
      <c r="DRZ5" s="352"/>
      <c r="DSA5" s="352"/>
      <c r="DSB5" s="352"/>
      <c r="DSC5" s="352"/>
      <c r="DSD5" s="351"/>
      <c r="DSE5" s="352"/>
      <c r="DSF5" s="352"/>
      <c r="DSG5" s="352"/>
      <c r="DSH5" s="352"/>
      <c r="DSI5" s="352"/>
      <c r="DSJ5" s="352"/>
      <c r="DSK5" s="352"/>
      <c r="DSL5" s="352"/>
      <c r="DSM5" s="352"/>
      <c r="DSN5" s="352"/>
      <c r="DSO5" s="352"/>
      <c r="DSP5" s="352"/>
      <c r="DSQ5" s="352"/>
      <c r="DSR5" s="352"/>
      <c r="DSS5" s="352"/>
      <c r="DST5" s="352"/>
      <c r="DSU5" s="352"/>
      <c r="DSV5" s="352"/>
      <c r="DSW5" s="352"/>
      <c r="DSX5" s="352"/>
      <c r="DSY5" s="352"/>
      <c r="DSZ5" s="352"/>
      <c r="DTA5" s="352"/>
      <c r="DTB5" s="352"/>
      <c r="DTC5" s="352"/>
      <c r="DTD5" s="352"/>
      <c r="DTE5" s="352"/>
      <c r="DTF5" s="352"/>
      <c r="DTG5" s="352"/>
      <c r="DTH5" s="352"/>
      <c r="DTI5" s="351"/>
      <c r="DTJ5" s="352"/>
      <c r="DTK5" s="352"/>
      <c r="DTL5" s="352"/>
      <c r="DTM5" s="352"/>
      <c r="DTN5" s="352"/>
      <c r="DTO5" s="352"/>
      <c r="DTP5" s="352"/>
      <c r="DTQ5" s="352"/>
      <c r="DTR5" s="352"/>
      <c r="DTS5" s="352"/>
      <c r="DTT5" s="352"/>
      <c r="DTU5" s="352"/>
      <c r="DTV5" s="352"/>
      <c r="DTW5" s="352"/>
      <c r="DTX5" s="352"/>
      <c r="DTY5" s="352"/>
      <c r="DTZ5" s="352"/>
      <c r="DUA5" s="352"/>
      <c r="DUB5" s="352"/>
      <c r="DUC5" s="352"/>
      <c r="DUD5" s="352"/>
      <c r="DUE5" s="352"/>
      <c r="DUF5" s="352"/>
      <c r="DUG5" s="352"/>
      <c r="DUH5" s="352"/>
      <c r="DUI5" s="352"/>
      <c r="DUJ5" s="352"/>
      <c r="DUK5" s="352"/>
      <c r="DUL5" s="352"/>
      <c r="DUM5" s="352"/>
      <c r="DUN5" s="351"/>
      <c r="DUO5" s="352"/>
      <c r="DUP5" s="352"/>
      <c r="DUQ5" s="352"/>
      <c r="DUR5" s="352"/>
      <c r="DUS5" s="352"/>
      <c r="DUT5" s="352"/>
      <c r="DUU5" s="352"/>
      <c r="DUV5" s="352"/>
      <c r="DUW5" s="352"/>
      <c r="DUX5" s="352"/>
      <c r="DUY5" s="352"/>
      <c r="DUZ5" s="352"/>
      <c r="DVA5" s="352"/>
      <c r="DVB5" s="352"/>
      <c r="DVC5" s="352"/>
      <c r="DVD5" s="352"/>
      <c r="DVE5" s="352"/>
      <c r="DVF5" s="352"/>
      <c r="DVG5" s="352"/>
      <c r="DVH5" s="352"/>
      <c r="DVI5" s="352"/>
      <c r="DVJ5" s="352"/>
      <c r="DVK5" s="352"/>
      <c r="DVL5" s="352"/>
      <c r="DVM5" s="352"/>
      <c r="DVN5" s="352"/>
      <c r="DVO5" s="352"/>
      <c r="DVP5" s="352"/>
      <c r="DVQ5" s="352"/>
      <c r="DVR5" s="352"/>
      <c r="DVS5" s="351"/>
      <c r="DVT5" s="352"/>
      <c r="DVU5" s="352"/>
      <c r="DVV5" s="352"/>
      <c r="DVW5" s="352"/>
      <c r="DVX5" s="352"/>
      <c r="DVY5" s="352"/>
      <c r="DVZ5" s="352"/>
      <c r="DWA5" s="352"/>
      <c r="DWB5" s="352"/>
      <c r="DWC5" s="352"/>
      <c r="DWD5" s="352"/>
      <c r="DWE5" s="352"/>
      <c r="DWF5" s="352"/>
      <c r="DWG5" s="352"/>
      <c r="DWH5" s="352"/>
      <c r="DWI5" s="352"/>
      <c r="DWJ5" s="352"/>
      <c r="DWK5" s="352"/>
      <c r="DWL5" s="352"/>
      <c r="DWM5" s="352"/>
      <c r="DWN5" s="352"/>
      <c r="DWO5" s="352"/>
      <c r="DWP5" s="352"/>
      <c r="DWQ5" s="352"/>
      <c r="DWR5" s="352"/>
      <c r="DWS5" s="352"/>
      <c r="DWT5" s="352"/>
      <c r="DWU5" s="352"/>
      <c r="DWV5" s="352"/>
      <c r="DWW5" s="352"/>
      <c r="DWX5" s="351"/>
      <c r="DWY5" s="352"/>
      <c r="DWZ5" s="352"/>
      <c r="DXA5" s="352"/>
      <c r="DXB5" s="352"/>
      <c r="DXC5" s="352"/>
      <c r="DXD5" s="352"/>
      <c r="DXE5" s="352"/>
      <c r="DXF5" s="352"/>
      <c r="DXG5" s="352"/>
      <c r="DXH5" s="352"/>
      <c r="DXI5" s="352"/>
      <c r="DXJ5" s="352"/>
      <c r="DXK5" s="352"/>
      <c r="DXL5" s="352"/>
      <c r="DXM5" s="352"/>
      <c r="DXN5" s="352"/>
      <c r="DXO5" s="352"/>
      <c r="DXP5" s="352"/>
      <c r="DXQ5" s="352"/>
      <c r="DXR5" s="352"/>
      <c r="DXS5" s="352"/>
      <c r="DXT5" s="352"/>
      <c r="DXU5" s="352"/>
      <c r="DXV5" s="352"/>
      <c r="DXW5" s="352"/>
      <c r="DXX5" s="352"/>
      <c r="DXY5" s="352"/>
      <c r="DXZ5" s="352"/>
      <c r="DYA5" s="352"/>
      <c r="DYB5" s="352"/>
      <c r="DYC5" s="351"/>
      <c r="DYD5" s="352"/>
      <c r="DYE5" s="352"/>
      <c r="DYF5" s="352"/>
      <c r="DYG5" s="352"/>
      <c r="DYH5" s="352"/>
      <c r="DYI5" s="352"/>
      <c r="DYJ5" s="352"/>
      <c r="DYK5" s="352"/>
      <c r="DYL5" s="352"/>
      <c r="DYM5" s="352"/>
      <c r="DYN5" s="352"/>
      <c r="DYO5" s="352"/>
      <c r="DYP5" s="352"/>
      <c r="DYQ5" s="352"/>
      <c r="DYR5" s="352"/>
      <c r="DYS5" s="352"/>
      <c r="DYT5" s="352"/>
      <c r="DYU5" s="352"/>
      <c r="DYV5" s="352"/>
      <c r="DYW5" s="352"/>
      <c r="DYX5" s="352"/>
      <c r="DYY5" s="352"/>
      <c r="DYZ5" s="352"/>
      <c r="DZA5" s="352"/>
      <c r="DZB5" s="352"/>
      <c r="DZC5" s="352"/>
      <c r="DZD5" s="352"/>
      <c r="DZE5" s="352"/>
      <c r="DZF5" s="352"/>
      <c r="DZG5" s="352"/>
      <c r="DZH5" s="351"/>
      <c r="DZI5" s="352"/>
      <c r="DZJ5" s="352"/>
      <c r="DZK5" s="352"/>
      <c r="DZL5" s="352"/>
      <c r="DZM5" s="352"/>
      <c r="DZN5" s="352"/>
      <c r="DZO5" s="352"/>
      <c r="DZP5" s="352"/>
      <c r="DZQ5" s="352"/>
      <c r="DZR5" s="352"/>
      <c r="DZS5" s="352"/>
      <c r="DZT5" s="352"/>
      <c r="DZU5" s="352"/>
      <c r="DZV5" s="352"/>
      <c r="DZW5" s="352"/>
      <c r="DZX5" s="352"/>
      <c r="DZY5" s="352"/>
      <c r="DZZ5" s="352"/>
      <c r="EAA5" s="352"/>
      <c r="EAB5" s="352"/>
      <c r="EAC5" s="352"/>
      <c r="EAD5" s="352"/>
      <c r="EAE5" s="352"/>
      <c r="EAF5" s="352"/>
      <c r="EAG5" s="352"/>
      <c r="EAH5" s="352"/>
      <c r="EAI5" s="352"/>
      <c r="EAJ5" s="352"/>
      <c r="EAK5" s="352"/>
      <c r="EAL5" s="352"/>
      <c r="EAM5" s="351"/>
      <c r="EAN5" s="352"/>
      <c r="EAO5" s="352"/>
      <c r="EAP5" s="352"/>
      <c r="EAQ5" s="352"/>
      <c r="EAR5" s="352"/>
      <c r="EAS5" s="352"/>
      <c r="EAT5" s="352"/>
      <c r="EAU5" s="352"/>
      <c r="EAV5" s="352"/>
      <c r="EAW5" s="352"/>
      <c r="EAX5" s="352"/>
      <c r="EAY5" s="352"/>
      <c r="EAZ5" s="352"/>
      <c r="EBA5" s="352"/>
      <c r="EBB5" s="352"/>
      <c r="EBC5" s="352"/>
      <c r="EBD5" s="352"/>
      <c r="EBE5" s="352"/>
      <c r="EBF5" s="352"/>
      <c r="EBG5" s="352"/>
      <c r="EBH5" s="352"/>
      <c r="EBI5" s="352"/>
      <c r="EBJ5" s="352"/>
      <c r="EBK5" s="352"/>
      <c r="EBL5" s="352"/>
      <c r="EBM5" s="352"/>
      <c r="EBN5" s="352"/>
      <c r="EBO5" s="352"/>
      <c r="EBP5" s="352"/>
      <c r="EBQ5" s="352"/>
      <c r="EBR5" s="351"/>
      <c r="EBS5" s="352"/>
      <c r="EBT5" s="352"/>
      <c r="EBU5" s="352"/>
      <c r="EBV5" s="352"/>
      <c r="EBW5" s="352"/>
      <c r="EBX5" s="352"/>
      <c r="EBY5" s="352"/>
      <c r="EBZ5" s="352"/>
      <c r="ECA5" s="352"/>
      <c r="ECB5" s="352"/>
      <c r="ECC5" s="352"/>
      <c r="ECD5" s="352"/>
      <c r="ECE5" s="352"/>
      <c r="ECF5" s="352"/>
      <c r="ECG5" s="352"/>
      <c r="ECH5" s="352"/>
      <c r="ECI5" s="352"/>
      <c r="ECJ5" s="352"/>
      <c r="ECK5" s="352"/>
      <c r="ECL5" s="352"/>
      <c r="ECM5" s="352"/>
      <c r="ECN5" s="352"/>
      <c r="ECO5" s="352"/>
      <c r="ECP5" s="352"/>
      <c r="ECQ5" s="352"/>
      <c r="ECR5" s="352"/>
      <c r="ECS5" s="352"/>
      <c r="ECT5" s="352"/>
      <c r="ECU5" s="352"/>
      <c r="ECV5" s="352"/>
      <c r="ECW5" s="351"/>
      <c r="ECX5" s="352"/>
      <c r="ECY5" s="352"/>
      <c r="ECZ5" s="352"/>
      <c r="EDA5" s="352"/>
      <c r="EDB5" s="352"/>
      <c r="EDC5" s="352"/>
      <c r="EDD5" s="352"/>
      <c r="EDE5" s="352"/>
      <c r="EDF5" s="352"/>
      <c r="EDG5" s="352"/>
      <c r="EDH5" s="352"/>
      <c r="EDI5" s="352"/>
      <c r="EDJ5" s="352"/>
      <c r="EDK5" s="352"/>
      <c r="EDL5" s="352"/>
      <c r="EDM5" s="352"/>
      <c r="EDN5" s="352"/>
      <c r="EDO5" s="352"/>
      <c r="EDP5" s="352"/>
      <c r="EDQ5" s="352"/>
      <c r="EDR5" s="352"/>
      <c r="EDS5" s="352"/>
      <c r="EDT5" s="352"/>
      <c r="EDU5" s="352"/>
      <c r="EDV5" s="352"/>
      <c r="EDW5" s="352"/>
      <c r="EDX5" s="352"/>
      <c r="EDY5" s="352"/>
      <c r="EDZ5" s="352"/>
      <c r="EEA5" s="352"/>
      <c r="EEB5" s="351"/>
      <c r="EEC5" s="352"/>
      <c r="EED5" s="352"/>
      <c r="EEE5" s="352"/>
      <c r="EEF5" s="352"/>
      <c r="EEG5" s="352"/>
      <c r="EEH5" s="352"/>
      <c r="EEI5" s="352"/>
      <c r="EEJ5" s="352"/>
      <c r="EEK5" s="352"/>
      <c r="EEL5" s="352"/>
      <c r="EEM5" s="352"/>
      <c r="EEN5" s="352"/>
      <c r="EEO5" s="352"/>
      <c r="EEP5" s="352"/>
      <c r="EEQ5" s="352"/>
      <c r="EER5" s="352"/>
      <c r="EES5" s="352"/>
      <c r="EET5" s="352"/>
      <c r="EEU5" s="352"/>
      <c r="EEV5" s="352"/>
      <c r="EEW5" s="352"/>
      <c r="EEX5" s="352"/>
      <c r="EEY5" s="352"/>
      <c r="EEZ5" s="352"/>
      <c r="EFA5" s="352"/>
      <c r="EFB5" s="352"/>
      <c r="EFC5" s="352"/>
      <c r="EFD5" s="352"/>
      <c r="EFE5" s="352"/>
      <c r="EFF5" s="352"/>
      <c r="EFG5" s="351"/>
      <c r="EFH5" s="352"/>
      <c r="EFI5" s="352"/>
      <c r="EFJ5" s="352"/>
      <c r="EFK5" s="352"/>
      <c r="EFL5" s="352"/>
      <c r="EFM5" s="352"/>
      <c r="EFN5" s="352"/>
      <c r="EFO5" s="352"/>
      <c r="EFP5" s="352"/>
      <c r="EFQ5" s="352"/>
      <c r="EFR5" s="352"/>
      <c r="EFS5" s="352"/>
      <c r="EFT5" s="352"/>
      <c r="EFU5" s="352"/>
      <c r="EFV5" s="352"/>
      <c r="EFW5" s="352"/>
      <c r="EFX5" s="352"/>
      <c r="EFY5" s="352"/>
      <c r="EFZ5" s="352"/>
      <c r="EGA5" s="352"/>
      <c r="EGB5" s="352"/>
      <c r="EGC5" s="352"/>
      <c r="EGD5" s="352"/>
      <c r="EGE5" s="352"/>
      <c r="EGF5" s="352"/>
      <c r="EGG5" s="352"/>
      <c r="EGH5" s="352"/>
      <c r="EGI5" s="352"/>
      <c r="EGJ5" s="352"/>
      <c r="EGK5" s="352"/>
      <c r="EGL5" s="351"/>
      <c r="EGM5" s="352"/>
      <c r="EGN5" s="352"/>
      <c r="EGO5" s="352"/>
      <c r="EGP5" s="352"/>
      <c r="EGQ5" s="352"/>
      <c r="EGR5" s="352"/>
      <c r="EGS5" s="352"/>
      <c r="EGT5" s="352"/>
      <c r="EGU5" s="352"/>
      <c r="EGV5" s="352"/>
      <c r="EGW5" s="352"/>
      <c r="EGX5" s="352"/>
      <c r="EGY5" s="352"/>
      <c r="EGZ5" s="352"/>
      <c r="EHA5" s="352"/>
      <c r="EHB5" s="352"/>
      <c r="EHC5" s="352"/>
      <c r="EHD5" s="352"/>
      <c r="EHE5" s="352"/>
      <c r="EHF5" s="352"/>
      <c r="EHG5" s="352"/>
      <c r="EHH5" s="352"/>
      <c r="EHI5" s="352"/>
      <c r="EHJ5" s="352"/>
      <c r="EHK5" s="352"/>
      <c r="EHL5" s="352"/>
      <c r="EHM5" s="352"/>
      <c r="EHN5" s="352"/>
      <c r="EHO5" s="352"/>
      <c r="EHP5" s="352"/>
      <c r="EHQ5" s="351"/>
      <c r="EHR5" s="352"/>
      <c r="EHS5" s="352"/>
      <c r="EHT5" s="352"/>
      <c r="EHU5" s="352"/>
      <c r="EHV5" s="352"/>
      <c r="EHW5" s="352"/>
      <c r="EHX5" s="352"/>
      <c r="EHY5" s="352"/>
      <c r="EHZ5" s="352"/>
      <c r="EIA5" s="352"/>
      <c r="EIB5" s="352"/>
      <c r="EIC5" s="352"/>
      <c r="EID5" s="352"/>
      <c r="EIE5" s="352"/>
      <c r="EIF5" s="352"/>
      <c r="EIG5" s="352"/>
      <c r="EIH5" s="352"/>
      <c r="EII5" s="352"/>
      <c r="EIJ5" s="352"/>
      <c r="EIK5" s="352"/>
      <c r="EIL5" s="352"/>
      <c r="EIM5" s="352"/>
      <c r="EIN5" s="352"/>
      <c r="EIO5" s="352"/>
      <c r="EIP5" s="352"/>
      <c r="EIQ5" s="352"/>
      <c r="EIR5" s="352"/>
      <c r="EIS5" s="352"/>
      <c r="EIT5" s="352"/>
      <c r="EIU5" s="352"/>
      <c r="EIV5" s="351"/>
      <c r="EIW5" s="352"/>
      <c r="EIX5" s="352"/>
      <c r="EIY5" s="352"/>
      <c r="EIZ5" s="352"/>
      <c r="EJA5" s="352"/>
      <c r="EJB5" s="352"/>
      <c r="EJC5" s="352"/>
      <c r="EJD5" s="352"/>
      <c r="EJE5" s="352"/>
      <c r="EJF5" s="352"/>
      <c r="EJG5" s="352"/>
      <c r="EJH5" s="352"/>
      <c r="EJI5" s="352"/>
      <c r="EJJ5" s="352"/>
      <c r="EJK5" s="352"/>
      <c r="EJL5" s="352"/>
      <c r="EJM5" s="352"/>
      <c r="EJN5" s="352"/>
      <c r="EJO5" s="352"/>
      <c r="EJP5" s="352"/>
      <c r="EJQ5" s="352"/>
      <c r="EJR5" s="352"/>
      <c r="EJS5" s="352"/>
      <c r="EJT5" s="352"/>
      <c r="EJU5" s="352"/>
      <c r="EJV5" s="352"/>
      <c r="EJW5" s="352"/>
      <c r="EJX5" s="352"/>
      <c r="EJY5" s="352"/>
      <c r="EJZ5" s="352"/>
      <c r="EKA5" s="351"/>
      <c r="EKB5" s="352"/>
      <c r="EKC5" s="352"/>
      <c r="EKD5" s="352"/>
      <c r="EKE5" s="352"/>
      <c r="EKF5" s="352"/>
      <c r="EKG5" s="352"/>
      <c r="EKH5" s="352"/>
      <c r="EKI5" s="352"/>
      <c r="EKJ5" s="352"/>
      <c r="EKK5" s="352"/>
      <c r="EKL5" s="352"/>
      <c r="EKM5" s="352"/>
      <c r="EKN5" s="352"/>
      <c r="EKO5" s="352"/>
      <c r="EKP5" s="352"/>
      <c r="EKQ5" s="352"/>
      <c r="EKR5" s="352"/>
      <c r="EKS5" s="352"/>
      <c r="EKT5" s="352"/>
      <c r="EKU5" s="352"/>
      <c r="EKV5" s="352"/>
      <c r="EKW5" s="352"/>
      <c r="EKX5" s="352"/>
      <c r="EKY5" s="352"/>
      <c r="EKZ5" s="352"/>
      <c r="ELA5" s="352"/>
      <c r="ELB5" s="352"/>
      <c r="ELC5" s="352"/>
      <c r="ELD5" s="352"/>
      <c r="ELE5" s="352"/>
      <c r="ELF5" s="351"/>
      <c r="ELG5" s="352"/>
      <c r="ELH5" s="352"/>
      <c r="ELI5" s="352"/>
      <c r="ELJ5" s="352"/>
      <c r="ELK5" s="352"/>
      <c r="ELL5" s="352"/>
      <c r="ELM5" s="352"/>
      <c r="ELN5" s="352"/>
      <c r="ELO5" s="352"/>
      <c r="ELP5" s="352"/>
      <c r="ELQ5" s="352"/>
      <c r="ELR5" s="352"/>
      <c r="ELS5" s="352"/>
      <c r="ELT5" s="352"/>
      <c r="ELU5" s="352"/>
      <c r="ELV5" s="352"/>
      <c r="ELW5" s="352"/>
      <c r="ELX5" s="352"/>
      <c r="ELY5" s="352"/>
      <c r="ELZ5" s="352"/>
      <c r="EMA5" s="352"/>
      <c r="EMB5" s="352"/>
      <c r="EMC5" s="352"/>
      <c r="EMD5" s="352"/>
      <c r="EME5" s="352"/>
      <c r="EMF5" s="352"/>
      <c r="EMG5" s="352"/>
      <c r="EMH5" s="352"/>
      <c r="EMI5" s="352"/>
      <c r="EMJ5" s="352"/>
      <c r="EMK5" s="351"/>
      <c r="EML5" s="352"/>
      <c r="EMM5" s="352"/>
      <c r="EMN5" s="352"/>
      <c r="EMO5" s="352"/>
      <c r="EMP5" s="352"/>
      <c r="EMQ5" s="352"/>
      <c r="EMR5" s="352"/>
      <c r="EMS5" s="352"/>
      <c r="EMT5" s="352"/>
      <c r="EMU5" s="352"/>
      <c r="EMV5" s="352"/>
      <c r="EMW5" s="352"/>
      <c r="EMX5" s="352"/>
      <c r="EMY5" s="352"/>
      <c r="EMZ5" s="352"/>
      <c r="ENA5" s="352"/>
      <c r="ENB5" s="352"/>
      <c r="ENC5" s="352"/>
      <c r="END5" s="352"/>
      <c r="ENE5" s="352"/>
      <c r="ENF5" s="352"/>
      <c r="ENG5" s="352"/>
      <c r="ENH5" s="352"/>
      <c r="ENI5" s="352"/>
      <c r="ENJ5" s="352"/>
      <c r="ENK5" s="352"/>
      <c r="ENL5" s="352"/>
      <c r="ENM5" s="352"/>
      <c r="ENN5" s="352"/>
      <c r="ENO5" s="352"/>
      <c r="ENP5" s="351"/>
      <c r="ENQ5" s="352"/>
      <c r="ENR5" s="352"/>
      <c r="ENS5" s="352"/>
      <c r="ENT5" s="352"/>
      <c r="ENU5" s="352"/>
      <c r="ENV5" s="352"/>
      <c r="ENW5" s="352"/>
      <c r="ENX5" s="352"/>
      <c r="ENY5" s="352"/>
      <c r="ENZ5" s="352"/>
      <c r="EOA5" s="352"/>
      <c r="EOB5" s="352"/>
      <c r="EOC5" s="352"/>
      <c r="EOD5" s="352"/>
      <c r="EOE5" s="352"/>
      <c r="EOF5" s="352"/>
      <c r="EOG5" s="352"/>
      <c r="EOH5" s="352"/>
      <c r="EOI5" s="352"/>
      <c r="EOJ5" s="352"/>
      <c r="EOK5" s="352"/>
      <c r="EOL5" s="352"/>
      <c r="EOM5" s="352"/>
      <c r="EON5" s="352"/>
      <c r="EOO5" s="352"/>
      <c r="EOP5" s="352"/>
      <c r="EOQ5" s="352"/>
      <c r="EOR5" s="352"/>
      <c r="EOS5" s="352"/>
      <c r="EOT5" s="352"/>
      <c r="EOU5" s="351"/>
      <c r="EOV5" s="352"/>
      <c r="EOW5" s="352"/>
      <c r="EOX5" s="352"/>
      <c r="EOY5" s="352"/>
      <c r="EOZ5" s="352"/>
      <c r="EPA5" s="352"/>
      <c r="EPB5" s="352"/>
      <c r="EPC5" s="352"/>
      <c r="EPD5" s="352"/>
      <c r="EPE5" s="352"/>
      <c r="EPF5" s="352"/>
      <c r="EPG5" s="352"/>
      <c r="EPH5" s="352"/>
      <c r="EPI5" s="352"/>
      <c r="EPJ5" s="352"/>
      <c r="EPK5" s="352"/>
      <c r="EPL5" s="352"/>
      <c r="EPM5" s="352"/>
      <c r="EPN5" s="352"/>
      <c r="EPO5" s="352"/>
      <c r="EPP5" s="352"/>
      <c r="EPQ5" s="352"/>
      <c r="EPR5" s="352"/>
      <c r="EPS5" s="352"/>
      <c r="EPT5" s="352"/>
      <c r="EPU5" s="352"/>
      <c r="EPV5" s="352"/>
      <c r="EPW5" s="352"/>
      <c r="EPX5" s="352"/>
      <c r="EPY5" s="352"/>
      <c r="EPZ5" s="351"/>
      <c r="EQA5" s="352"/>
      <c r="EQB5" s="352"/>
      <c r="EQC5" s="352"/>
      <c r="EQD5" s="352"/>
      <c r="EQE5" s="352"/>
      <c r="EQF5" s="352"/>
      <c r="EQG5" s="352"/>
      <c r="EQH5" s="352"/>
      <c r="EQI5" s="352"/>
      <c r="EQJ5" s="352"/>
      <c r="EQK5" s="352"/>
      <c r="EQL5" s="352"/>
      <c r="EQM5" s="352"/>
      <c r="EQN5" s="352"/>
      <c r="EQO5" s="352"/>
      <c r="EQP5" s="352"/>
      <c r="EQQ5" s="352"/>
      <c r="EQR5" s="352"/>
      <c r="EQS5" s="352"/>
      <c r="EQT5" s="352"/>
      <c r="EQU5" s="352"/>
      <c r="EQV5" s="352"/>
      <c r="EQW5" s="352"/>
      <c r="EQX5" s="352"/>
      <c r="EQY5" s="352"/>
      <c r="EQZ5" s="352"/>
      <c r="ERA5" s="352"/>
      <c r="ERB5" s="352"/>
      <c r="ERC5" s="352"/>
      <c r="ERD5" s="352"/>
      <c r="ERE5" s="351"/>
      <c r="ERF5" s="352"/>
      <c r="ERG5" s="352"/>
      <c r="ERH5" s="352"/>
      <c r="ERI5" s="352"/>
      <c r="ERJ5" s="352"/>
      <c r="ERK5" s="352"/>
      <c r="ERL5" s="352"/>
      <c r="ERM5" s="352"/>
      <c r="ERN5" s="352"/>
      <c r="ERO5" s="352"/>
      <c r="ERP5" s="352"/>
      <c r="ERQ5" s="352"/>
      <c r="ERR5" s="352"/>
      <c r="ERS5" s="352"/>
      <c r="ERT5" s="352"/>
      <c r="ERU5" s="352"/>
      <c r="ERV5" s="352"/>
      <c r="ERW5" s="352"/>
      <c r="ERX5" s="352"/>
      <c r="ERY5" s="352"/>
      <c r="ERZ5" s="352"/>
      <c r="ESA5" s="352"/>
      <c r="ESB5" s="352"/>
      <c r="ESC5" s="352"/>
      <c r="ESD5" s="352"/>
      <c r="ESE5" s="352"/>
      <c r="ESF5" s="352"/>
      <c r="ESG5" s="352"/>
      <c r="ESH5" s="352"/>
      <c r="ESI5" s="352"/>
      <c r="ESJ5" s="351"/>
      <c r="ESK5" s="352"/>
      <c r="ESL5" s="352"/>
      <c r="ESM5" s="352"/>
      <c r="ESN5" s="352"/>
      <c r="ESO5" s="352"/>
      <c r="ESP5" s="352"/>
      <c r="ESQ5" s="352"/>
      <c r="ESR5" s="352"/>
      <c r="ESS5" s="352"/>
      <c r="EST5" s="352"/>
      <c r="ESU5" s="352"/>
      <c r="ESV5" s="352"/>
      <c r="ESW5" s="352"/>
      <c r="ESX5" s="352"/>
      <c r="ESY5" s="352"/>
      <c r="ESZ5" s="352"/>
      <c r="ETA5" s="352"/>
      <c r="ETB5" s="352"/>
      <c r="ETC5" s="352"/>
      <c r="ETD5" s="352"/>
      <c r="ETE5" s="352"/>
      <c r="ETF5" s="352"/>
      <c r="ETG5" s="352"/>
      <c r="ETH5" s="352"/>
      <c r="ETI5" s="352"/>
      <c r="ETJ5" s="352"/>
      <c r="ETK5" s="352"/>
      <c r="ETL5" s="352"/>
      <c r="ETM5" s="352"/>
      <c r="ETN5" s="352"/>
      <c r="ETO5" s="351"/>
      <c r="ETP5" s="352"/>
      <c r="ETQ5" s="352"/>
      <c r="ETR5" s="352"/>
      <c r="ETS5" s="352"/>
      <c r="ETT5" s="352"/>
      <c r="ETU5" s="352"/>
      <c r="ETV5" s="352"/>
      <c r="ETW5" s="352"/>
      <c r="ETX5" s="352"/>
      <c r="ETY5" s="352"/>
      <c r="ETZ5" s="352"/>
      <c r="EUA5" s="352"/>
      <c r="EUB5" s="352"/>
      <c r="EUC5" s="352"/>
      <c r="EUD5" s="352"/>
      <c r="EUE5" s="352"/>
      <c r="EUF5" s="352"/>
      <c r="EUG5" s="352"/>
      <c r="EUH5" s="352"/>
      <c r="EUI5" s="352"/>
      <c r="EUJ5" s="352"/>
      <c r="EUK5" s="352"/>
      <c r="EUL5" s="352"/>
      <c r="EUM5" s="352"/>
      <c r="EUN5" s="352"/>
      <c r="EUO5" s="352"/>
      <c r="EUP5" s="352"/>
      <c r="EUQ5" s="352"/>
      <c r="EUR5" s="352"/>
      <c r="EUS5" s="352"/>
      <c r="EUT5" s="351"/>
      <c r="EUU5" s="352"/>
      <c r="EUV5" s="352"/>
      <c r="EUW5" s="352"/>
      <c r="EUX5" s="352"/>
      <c r="EUY5" s="352"/>
      <c r="EUZ5" s="352"/>
      <c r="EVA5" s="352"/>
      <c r="EVB5" s="352"/>
      <c r="EVC5" s="352"/>
      <c r="EVD5" s="352"/>
      <c r="EVE5" s="352"/>
      <c r="EVF5" s="352"/>
      <c r="EVG5" s="352"/>
      <c r="EVH5" s="352"/>
      <c r="EVI5" s="352"/>
      <c r="EVJ5" s="352"/>
      <c r="EVK5" s="352"/>
      <c r="EVL5" s="352"/>
      <c r="EVM5" s="352"/>
      <c r="EVN5" s="352"/>
      <c r="EVO5" s="352"/>
      <c r="EVP5" s="352"/>
      <c r="EVQ5" s="352"/>
      <c r="EVR5" s="352"/>
      <c r="EVS5" s="352"/>
      <c r="EVT5" s="352"/>
      <c r="EVU5" s="352"/>
      <c r="EVV5" s="352"/>
      <c r="EVW5" s="352"/>
      <c r="EVX5" s="352"/>
      <c r="EVY5" s="351"/>
      <c r="EVZ5" s="352"/>
      <c r="EWA5" s="352"/>
      <c r="EWB5" s="352"/>
      <c r="EWC5" s="352"/>
      <c r="EWD5" s="352"/>
      <c r="EWE5" s="352"/>
      <c r="EWF5" s="352"/>
      <c r="EWG5" s="352"/>
      <c r="EWH5" s="352"/>
      <c r="EWI5" s="352"/>
      <c r="EWJ5" s="352"/>
      <c r="EWK5" s="352"/>
      <c r="EWL5" s="352"/>
      <c r="EWM5" s="352"/>
      <c r="EWN5" s="352"/>
      <c r="EWO5" s="352"/>
      <c r="EWP5" s="352"/>
      <c r="EWQ5" s="352"/>
      <c r="EWR5" s="352"/>
      <c r="EWS5" s="352"/>
      <c r="EWT5" s="352"/>
      <c r="EWU5" s="352"/>
      <c r="EWV5" s="352"/>
      <c r="EWW5" s="352"/>
      <c r="EWX5" s="352"/>
      <c r="EWY5" s="352"/>
      <c r="EWZ5" s="352"/>
      <c r="EXA5" s="352"/>
      <c r="EXB5" s="352"/>
      <c r="EXC5" s="352"/>
      <c r="EXD5" s="351"/>
      <c r="EXE5" s="352"/>
      <c r="EXF5" s="352"/>
      <c r="EXG5" s="352"/>
      <c r="EXH5" s="352"/>
      <c r="EXI5" s="352"/>
      <c r="EXJ5" s="352"/>
      <c r="EXK5" s="352"/>
      <c r="EXL5" s="352"/>
      <c r="EXM5" s="352"/>
      <c r="EXN5" s="352"/>
      <c r="EXO5" s="352"/>
      <c r="EXP5" s="352"/>
      <c r="EXQ5" s="352"/>
      <c r="EXR5" s="352"/>
      <c r="EXS5" s="352"/>
      <c r="EXT5" s="352"/>
      <c r="EXU5" s="352"/>
      <c r="EXV5" s="352"/>
      <c r="EXW5" s="352"/>
      <c r="EXX5" s="352"/>
      <c r="EXY5" s="352"/>
      <c r="EXZ5" s="352"/>
      <c r="EYA5" s="352"/>
      <c r="EYB5" s="352"/>
      <c r="EYC5" s="352"/>
      <c r="EYD5" s="352"/>
      <c r="EYE5" s="352"/>
      <c r="EYF5" s="352"/>
      <c r="EYG5" s="352"/>
      <c r="EYH5" s="352"/>
      <c r="EYI5" s="351"/>
      <c r="EYJ5" s="352"/>
      <c r="EYK5" s="352"/>
      <c r="EYL5" s="352"/>
      <c r="EYM5" s="352"/>
      <c r="EYN5" s="352"/>
      <c r="EYO5" s="352"/>
      <c r="EYP5" s="352"/>
      <c r="EYQ5" s="352"/>
      <c r="EYR5" s="352"/>
      <c r="EYS5" s="352"/>
      <c r="EYT5" s="352"/>
      <c r="EYU5" s="352"/>
      <c r="EYV5" s="352"/>
      <c r="EYW5" s="352"/>
      <c r="EYX5" s="352"/>
      <c r="EYY5" s="352"/>
      <c r="EYZ5" s="352"/>
      <c r="EZA5" s="352"/>
      <c r="EZB5" s="352"/>
      <c r="EZC5" s="352"/>
      <c r="EZD5" s="352"/>
      <c r="EZE5" s="352"/>
      <c r="EZF5" s="352"/>
      <c r="EZG5" s="352"/>
      <c r="EZH5" s="352"/>
      <c r="EZI5" s="352"/>
      <c r="EZJ5" s="352"/>
      <c r="EZK5" s="352"/>
      <c r="EZL5" s="352"/>
      <c r="EZM5" s="352"/>
      <c r="EZN5" s="351"/>
      <c r="EZO5" s="352"/>
      <c r="EZP5" s="352"/>
      <c r="EZQ5" s="352"/>
      <c r="EZR5" s="352"/>
      <c r="EZS5" s="352"/>
      <c r="EZT5" s="352"/>
      <c r="EZU5" s="352"/>
      <c r="EZV5" s="352"/>
      <c r="EZW5" s="352"/>
      <c r="EZX5" s="352"/>
      <c r="EZY5" s="352"/>
      <c r="EZZ5" s="352"/>
      <c r="FAA5" s="352"/>
      <c r="FAB5" s="352"/>
      <c r="FAC5" s="352"/>
      <c r="FAD5" s="352"/>
      <c r="FAE5" s="352"/>
      <c r="FAF5" s="352"/>
      <c r="FAG5" s="352"/>
      <c r="FAH5" s="352"/>
      <c r="FAI5" s="352"/>
      <c r="FAJ5" s="352"/>
      <c r="FAK5" s="352"/>
      <c r="FAL5" s="352"/>
      <c r="FAM5" s="352"/>
      <c r="FAN5" s="352"/>
      <c r="FAO5" s="352"/>
      <c r="FAP5" s="352"/>
      <c r="FAQ5" s="352"/>
      <c r="FAR5" s="352"/>
      <c r="FAS5" s="351"/>
      <c r="FAT5" s="352"/>
      <c r="FAU5" s="352"/>
      <c r="FAV5" s="352"/>
      <c r="FAW5" s="352"/>
      <c r="FAX5" s="352"/>
      <c r="FAY5" s="352"/>
      <c r="FAZ5" s="352"/>
      <c r="FBA5" s="352"/>
      <c r="FBB5" s="352"/>
      <c r="FBC5" s="352"/>
      <c r="FBD5" s="352"/>
      <c r="FBE5" s="352"/>
      <c r="FBF5" s="352"/>
      <c r="FBG5" s="352"/>
      <c r="FBH5" s="352"/>
      <c r="FBI5" s="352"/>
      <c r="FBJ5" s="352"/>
      <c r="FBK5" s="352"/>
      <c r="FBL5" s="352"/>
      <c r="FBM5" s="352"/>
      <c r="FBN5" s="352"/>
      <c r="FBO5" s="352"/>
      <c r="FBP5" s="352"/>
      <c r="FBQ5" s="352"/>
      <c r="FBR5" s="352"/>
      <c r="FBS5" s="352"/>
      <c r="FBT5" s="352"/>
      <c r="FBU5" s="352"/>
      <c r="FBV5" s="352"/>
      <c r="FBW5" s="352"/>
      <c r="FBX5" s="351"/>
      <c r="FBY5" s="352"/>
      <c r="FBZ5" s="352"/>
      <c r="FCA5" s="352"/>
      <c r="FCB5" s="352"/>
      <c r="FCC5" s="352"/>
      <c r="FCD5" s="352"/>
      <c r="FCE5" s="352"/>
      <c r="FCF5" s="352"/>
      <c r="FCG5" s="352"/>
      <c r="FCH5" s="352"/>
      <c r="FCI5" s="352"/>
      <c r="FCJ5" s="352"/>
      <c r="FCK5" s="352"/>
      <c r="FCL5" s="352"/>
      <c r="FCM5" s="352"/>
      <c r="FCN5" s="352"/>
      <c r="FCO5" s="352"/>
      <c r="FCP5" s="352"/>
      <c r="FCQ5" s="352"/>
      <c r="FCR5" s="352"/>
      <c r="FCS5" s="352"/>
      <c r="FCT5" s="352"/>
      <c r="FCU5" s="352"/>
      <c r="FCV5" s="352"/>
      <c r="FCW5" s="352"/>
      <c r="FCX5" s="352"/>
      <c r="FCY5" s="352"/>
      <c r="FCZ5" s="352"/>
      <c r="FDA5" s="352"/>
      <c r="FDB5" s="352"/>
      <c r="FDC5" s="351"/>
      <c r="FDD5" s="352"/>
      <c r="FDE5" s="352"/>
      <c r="FDF5" s="352"/>
      <c r="FDG5" s="352"/>
      <c r="FDH5" s="352"/>
      <c r="FDI5" s="352"/>
      <c r="FDJ5" s="352"/>
      <c r="FDK5" s="352"/>
      <c r="FDL5" s="352"/>
      <c r="FDM5" s="352"/>
      <c r="FDN5" s="352"/>
      <c r="FDO5" s="352"/>
      <c r="FDP5" s="352"/>
      <c r="FDQ5" s="352"/>
      <c r="FDR5" s="352"/>
      <c r="FDS5" s="352"/>
      <c r="FDT5" s="352"/>
      <c r="FDU5" s="352"/>
      <c r="FDV5" s="352"/>
      <c r="FDW5" s="352"/>
      <c r="FDX5" s="352"/>
      <c r="FDY5" s="352"/>
      <c r="FDZ5" s="352"/>
      <c r="FEA5" s="352"/>
      <c r="FEB5" s="352"/>
      <c r="FEC5" s="352"/>
      <c r="FED5" s="352"/>
      <c r="FEE5" s="352"/>
      <c r="FEF5" s="352"/>
      <c r="FEG5" s="352"/>
      <c r="FEH5" s="351"/>
      <c r="FEI5" s="352"/>
      <c r="FEJ5" s="352"/>
      <c r="FEK5" s="352"/>
      <c r="FEL5" s="352"/>
      <c r="FEM5" s="352"/>
      <c r="FEN5" s="352"/>
      <c r="FEO5" s="352"/>
      <c r="FEP5" s="352"/>
      <c r="FEQ5" s="352"/>
      <c r="FER5" s="352"/>
      <c r="FES5" s="352"/>
      <c r="FET5" s="352"/>
      <c r="FEU5" s="352"/>
      <c r="FEV5" s="352"/>
      <c r="FEW5" s="352"/>
      <c r="FEX5" s="352"/>
      <c r="FEY5" s="352"/>
      <c r="FEZ5" s="352"/>
      <c r="FFA5" s="352"/>
      <c r="FFB5" s="352"/>
      <c r="FFC5" s="352"/>
      <c r="FFD5" s="352"/>
      <c r="FFE5" s="352"/>
      <c r="FFF5" s="352"/>
      <c r="FFG5" s="352"/>
      <c r="FFH5" s="352"/>
      <c r="FFI5" s="352"/>
      <c r="FFJ5" s="352"/>
      <c r="FFK5" s="352"/>
      <c r="FFL5" s="352"/>
      <c r="FFM5" s="351"/>
      <c r="FFN5" s="352"/>
      <c r="FFO5" s="352"/>
      <c r="FFP5" s="352"/>
      <c r="FFQ5" s="352"/>
      <c r="FFR5" s="352"/>
      <c r="FFS5" s="352"/>
      <c r="FFT5" s="352"/>
      <c r="FFU5" s="352"/>
      <c r="FFV5" s="352"/>
      <c r="FFW5" s="352"/>
      <c r="FFX5" s="352"/>
      <c r="FFY5" s="352"/>
      <c r="FFZ5" s="352"/>
      <c r="FGA5" s="352"/>
      <c r="FGB5" s="352"/>
      <c r="FGC5" s="352"/>
      <c r="FGD5" s="352"/>
      <c r="FGE5" s="352"/>
      <c r="FGF5" s="352"/>
      <c r="FGG5" s="352"/>
      <c r="FGH5" s="352"/>
      <c r="FGI5" s="352"/>
      <c r="FGJ5" s="352"/>
      <c r="FGK5" s="352"/>
      <c r="FGL5" s="352"/>
      <c r="FGM5" s="352"/>
      <c r="FGN5" s="352"/>
      <c r="FGO5" s="352"/>
      <c r="FGP5" s="352"/>
      <c r="FGQ5" s="352"/>
      <c r="FGR5" s="351"/>
      <c r="FGS5" s="352"/>
      <c r="FGT5" s="352"/>
      <c r="FGU5" s="352"/>
      <c r="FGV5" s="352"/>
      <c r="FGW5" s="352"/>
      <c r="FGX5" s="352"/>
      <c r="FGY5" s="352"/>
      <c r="FGZ5" s="352"/>
      <c r="FHA5" s="352"/>
      <c r="FHB5" s="352"/>
      <c r="FHC5" s="352"/>
      <c r="FHD5" s="352"/>
      <c r="FHE5" s="352"/>
      <c r="FHF5" s="352"/>
      <c r="FHG5" s="352"/>
      <c r="FHH5" s="352"/>
      <c r="FHI5" s="352"/>
      <c r="FHJ5" s="352"/>
      <c r="FHK5" s="352"/>
      <c r="FHL5" s="352"/>
      <c r="FHM5" s="352"/>
      <c r="FHN5" s="352"/>
      <c r="FHO5" s="352"/>
      <c r="FHP5" s="352"/>
      <c r="FHQ5" s="352"/>
      <c r="FHR5" s="352"/>
      <c r="FHS5" s="352"/>
      <c r="FHT5" s="352"/>
      <c r="FHU5" s="352"/>
      <c r="FHV5" s="352"/>
      <c r="FHW5" s="351"/>
      <c r="FHX5" s="352"/>
      <c r="FHY5" s="352"/>
      <c r="FHZ5" s="352"/>
      <c r="FIA5" s="352"/>
      <c r="FIB5" s="352"/>
      <c r="FIC5" s="352"/>
      <c r="FID5" s="352"/>
      <c r="FIE5" s="352"/>
      <c r="FIF5" s="352"/>
      <c r="FIG5" s="352"/>
      <c r="FIH5" s="352"/>
      <c r="FII5" s="352"/>
      <c r="FIJ5" s="352"/>
      <c r="FIK5" s="352"/>
      <c r="FIL5" s="352"/>
      <c r="FIM5" s="352"/>
      <c r="FIN5" s="352"/>
      <c r="FIO5" s="352"/>
      <c r="FIP5" s="352"/>
      <c r="FIQ5" s="352"/>
      <c r="FIR5" s="352"/>
      <c r="FIS5" s="352"/>
      <c r="FIT5" s="352"/>
      <c r="FIU5" s="352"/>
      <c r="FIV5" s="352"/>
      <c r="FIW5" s="352"/>
      <c r="FIX5" s="352"/>
      <c r="FIY5" s="352"/>
      <c r="FIZ5" s="352"/>
      <c r="FJA5" s="352"/>
      <c r="FJB5" s="351"/>
      <c r="FJC5" s="352"/>
      <c r="FJD5" s="352"/>
      <c r="FJE5" s="352"/>
      <c r="FJF5" s="352"/>
      <c r="FJG5" s="352"/>
      <c r="FJH5" s="352"/>
      <c r="FJI5" s="352"/>
      <c r="FJJ5" s="352"/>
      <c r="FJK5" s="352"/>
      <c r="FJL5" s="352"/>
      <c r="FJM5" s="352"/>
      <c r="FJN5" s="352"/>
      <c r="FJO5" s="352"/>
      <c r="FJP5" s="352"/>
      <c r="FJQ5" s="352"/>
      <c r="FJR5" s="352"/>
      <c r="FJS5" s="352"/>
      <c r="FJT5" s="352"/>
      <c r="FJU5" s="352"/>
      <c r="FJV5" s="352"/>
      <c r="FJW5" s="352"/>
      <c r="FJX5" s="352"/>
      <c r="FJY5" s="352"/>
      <c r="FJZ5" s="352"/>
      <c r="FKA5" s="352"/>
      <c r="FKB5" s="352"/>
      <c r="FKC5" s="352"/>
      <c r="FKD5" s="352"/>
      <c r="FKE5" s="352"/>
      <c r="FKF5" s="352"/>
      <c r="FKG5" s="351"/>
      <c r="FKH5" s="352"/>
      <c r="FKI5" s="352"/>
      <c r="FKJ5" s="352"/>
      <c r="FKK5" s="352"/>
      <c r="FKL5" s="352"/>
      <c r="FKM5" s="352"/>
      <c r="FKN5" s="352"/>
      <c r="FKO5" s="352"/>
      <c r="FKP5" s="352"/>
      <c r="FKQ5" s="352"/>
      <c r="FKR5" s="352"/>
      <c r="FKS5" s="352"/>
      <c r="FKT5" s="352"/>
      <c r="FKU5" s="352"/>
      <c r="FKV5" s="352"/>
      <c r="FKW5" s="352"/>
      <c r="FKX5" s="352"/>
      <c r="FKY5" s="352"/>
      <c r="FKZ5" s="352"/>
      <c r="FLA5" s="352"/>
      <c r="FLB5" s="352"/>
      <c r="FLC5" s="352"/>
      <c r="FLD5" s="352"/>
      <c r="FLE5" s="352"/>
      <c r="FLF5" s="352"/>
      <c r="FLG5" s="352"/>
      <c r="FLH5" s="352"/>
      <c r="FLI5" s="352"/>
      <c r="FLJ5" s="352"/>
      <c r="FLK5" s="352"/>
      <c r="FLL5" s="351"/>
      <c r="FLM5" s="352"/>
      <c r="FLN5" s="352"/>
      <c r="FLO5" s="352"/>
      <c r="FLP5" s="352"/>
      <c r="FLQ5" s="352"/>
      <c r="FLR5" s="352"/>
      <c r="FLS5" s="352"/>
      <c r="FLT5" s="352"/>
      <c r="FLU5" s="352"/>
      <c r="FLV5" s="352"/>
      <c r="FLW5" s="352"/>
      <c r="FLX5" s="352"/>
      <c r="FLY5" s="352"/>
      <c r="FLZ5" s="352"/>
      <c r="FMA5" s="352"/>
      <c r="FMB5" s="352"/>
      <c r="FMC5" s="352"/>
      <c r="FMD5" s="352"/>
      <c r="FME5" s="352"/>
      <c r="FMF5" s="352"/>
      <c r="FMG5" s="352"/>
      <c r="FMH5" s="352"/>
      <c r="FMI5" s="352"/>
      <c r="FMJ5" s="352"/>
      <c r="FMK5" s="352"/>
      <c r="FML5" s="352"/>
      <c r="FMM5" s="352"/>
      <c r="FMN5" s="352"/>
      <c r="FMO5" s="352"/>
      <c r="FMP5" s="352"/>
      <c r="FMQ5" s="351"/>
      <c r="FMR5" s="352"/>
      <c r="FMS5" s="352"/>
      <c r="FMT5" s="352"/>
      <c r="FMU5" s="352"/>
      <c r="FMV5" s="352"/>
      <c r="FMW5" s="352"/>
      <c r="FMX5" s="352"/>
      <c r="FMY5" s="352"/>
      <c r="FMZ5" s="352"/>
      <c r="FNA5" s="352"/>
      <c r="FNB5" s="352"/>
      <c r="FNC5" s="352"/>
      <c r="FND5" s="352"/>
      <c r="FNE5" s="352"/>
      <c r="FNF5" s="352"/>
      <c r="FNG5" s="352"/>
      <c r="FNH5" s="352"/>
      <c r="FNI5" s="352"/>
      <c r="FNJ5" s="352"/>
      <c r="FNK5" s="352"/>
      <c r="FNL5" s="352"/>
      <c r="FNM5" s="352"/>
      <c r="FNN5" s="352"/>
      <c r="FNO5" s="352"/>
      <c r="FNP5" s="352"/>
      <c r="FNQ5" s="352"/>
      <c r="FNR5" s="352"/>
      <c r="FNS5" s="352"/>
      <c r="FNT5" s="352"/>
      <c r="FNU5" s="352"/>
      <c r="FNV5" s="351"/>
      <c r="FNW5" s="352"/>
      <c r="FNX5" s="352"/>
      <c r="FNY5" s="352"/>
      <c r="FNZ5" s="352"/>
      <c r="FOA5" s="352"/>
      <c r="FOB5" s="352"/>
      <c r="FOC5" s="352"/>
      <c r="FOD5" s="352"/>
      <c r="FOE5" s="352"/>
      <c r="FOF5" s="352"/>
      <c r="FOG5" s="352"/>
      <c r="FOH5" s="352"/>
      <c r="FOI5" s="352"/>
      <c r="FOJ5" s="352"/>
      <c r="FOK5" s="352"/>
      <c r="FOL5" s="352"/>
      <c r="FOM5" s="352"/>
      <c r="FON5" s="352"/>
      <c r="FOO5" s="352"/>
      <c r="FOP5" s="352"/>
      <c r="FOQ5" s="352"/>
      <c r="FOR5" s="352"/>
      <c r="FOS5" s="352"/>
      <c r="FOT5" s="352"/>
      <c r="FOU5" s="352"/>
      <c r="FOV5" s="352"/>
      <c r="FOW5" s="352"/>
      <c r="FOX5" s="352"/>
      <c r="FOY5" s="352"/>
      <c r="FOZ5" s="352"/>
      <c r="FPA5" s="351"/>
      <c r="FPB5" s="352"/>
      <c r="FPC5" s="352"/>
      <c r="FPD5" s="352"/>
      <c r="FPE5" s="352"/>
      <c r="FPF5" s="352"/>
      <c r="FPG5" s="352"/>
      <c r="FPH5" s="352"/>
      <c r="FPI5" s="352"/>
      <c r="FPJ5" s="352"/>
      <c r="FPK5" s="352"/>
      <c r="FPL5" s="352"/>
      <c r="FPM5" s="352"/>
      <c r="FPN5" s="352"/>
      <c r="FPO5" s="352"/>
      <c r="FPP5" s="352"/>
      <c r="FPQ5" s="352"/>
      <c r="FPR5" s="352"/>
      <c r="FPS5" s="352"/>
      <c r="FPT5" s="352"/>
      <c r="FPU5" s="352"/>
      <c r="FPV5" s="352"/>
      <c r="FPW5" s="352"/>
      <c r="FPX5" s="352"/>
      <c r="FPY5" s="352"/>
      <c r="FPZ5" s="352"/>
      <c r="FQA5" s="352"/>
      <c r="FQB5" s="352"/>
      <c r="FQC5" s="352"/>
      <c r="FQD5" s="352"/>
      <c r="FQE5" s="352"/>
      <c r="FQF5" s="351"/>
      <c r="FQG5" s="352"/>
      <c r="FQH5" s="352"/>
      <c r="FQI5" s="352"/>
      <c r="FQJ5" s="352"/>
      <c r="FQK5" s="352"/>
      <c r="FQL5" s="352"/>
      <c r="FQM5" s="352"/>
      <c r="FQN5" s="352"/>
      <c r="FQO5" s="352"/>
      <c r="FQP5" s="352"/>
      <c r="FQQ5" s="352"/>
      <c r="FQR5" s="352"/>
      <c r="FQS5" s="352"/>
      <c r="FQT5" s="352"/>
      <c r="FQU5" s="352"/>
      <c r="FQV5" s="352"/>
      <c r="FQW5" s="352"/>
      <c r="FQX5" s="352"/>
      <c r="FQY5" s="352"/>
      <c r="FQZ5" s="352"/>
      <c r="FRA5" s="352"/>
      <c r="FRB5" s="352"/>
      <c r="FRC5" s="352"/>
      <c r="FRD5" s="352"/>
      <c r="FRE5" s="352"/>
      <c r="FRF5" s="352"/>
      <c r="FRG5" s="352"/>
      <c r="FRH5" s="352"/>
      <c r="FRI5" s="352"/>
      <c r="FRJ5" s="352"/>
      <c r="FRK5" s="351"/>
      <c r="FRL5" s="352"/>
      <c r="FRM5" s="352"/>
      <c r="FRN5" s="352"/>
      <c r="FRO5" s="352"/>
      <c r="FRP5" s="352"/>
      <c r="FRQ5" s="352"/>
      <c r="FRR5" s="352"/>
      <c r="FRS5" s="352"/>
      <c r="FRT5" s="352"/>
      <c r="FRU5" s="352"/>
      <c r="FRV5" s="352"/>
      <c r="FRW5" s="352"/>
      <c r="FRX5" s="352"/>
      <c r="FRY5" s="352"/>
      <c r="FRZ5" s="352"/>
      <c r="FSA5" s="352"/>
      <c r="FSB5" s="352"/>
      <c r="FSC5" s="352"/>
      <c r="FSD5" s="352"/>
      <c r="FSE5" s="352"/>
      <c r="FSF5" s="352"/>
      <c r="FSG5" s="352"/>
      <c r="FSH5" s="352"/>
      <c r="FSI5" s="352"/>
      <c r="FSJ5" s="352"/>
      <c r="FSK5" s="352"/>
      <c r="FSL5" s="352"/>
      <c r="FSM5" s="352"/>
      <c r="FSN5" s="352"/>
      <c r="FSO5" s="352"/>
      <c r="FSP5" s="351"/>
      <c r="FSQ5" s="352"/>
      <c r="FSR5" s="352"/>
      <c r="FSS5" s="352"/>
      <c r="FST5" s="352"/>
      <c r="FSU5" s="352"/>
      <c r="FSV5" s="352"/>
      <c r="FSW5" s="352"/>
      <c r="FSX5" s="352"/>
      <c r="FSY5" s="352"/>
      <c r="FSZ5" s="352"/>
      <c r="FTA5" s="352"/>
      <c r="FTB5" s="352"/>
      <c r="FTC5" s="352"/>
      <c r="FTD5" s="352"/>
      <c r="FTE5" s="352"/>
      <c r="FTF5" s="352"/>
      <c r="FTG5" s="352"/>
      <c r="FTH5" s="352"/>
      <c r="FTI5" s="352"/>
      <c r="FTJ5" s="352"/>
      <c r="FTK5" s="352"/>
      <c r="FTL5" s="352"/>
      <c r="FTM5" s="352"/>
      <c r="FTN5" s="352"/>
      <c r="FTO5" s="352"/>
      <c r="FTP5" s="352"/>
      <c r="FTQ5" s="352"/>
      <c r="FTR5" s="352"/>
      <c r="FTS5" s="352"/>
      <c r="FTT5" s="352"/>
      <c r="FTU5" s="351"/>
      <c r="FTV5" s="352"/>
      <c r="FTW5" s="352"/>
      <c r="FTX5" s="352"/>
      <c r="FTY5" s="352"/>
      <c r="FTZ5" s="352"/>
      <c r="FUA5" s="352"/>
      <c r="FUB5" s="352"/>
      <c r="FUC5" s="352"/>
      <c r="FUD5" s="352"/>
      <c r="FUE5" s="352"/>
      <c r="FUF5" s="352"/>
      <c r="FUG5" s="352"/>
      <c r="FUH5" s="352"/>
      <c r="FUI5" s="352"/>
      <c r="FUJ5" s="352"/>
      <c r="FUK5" s="352"/>
      <c r="FUL5" s="352"/>
      <c r="FUM5" s="352"/>
      <c r="FUN5" s="352"/>
      <c r="FUO5" s="352"/>
      <c r="FUP5" s="352"/>
      <c r="FUQ5" s="352"/>
      <c r="FUR5" s="352"/>
      <c r="FUS5" s="352"/>
      <c r="FUT5" s="352"/>
      <c r="FUU5" s="352"/>
      <c r="FUV5" s="352"/>
      <c r="FUW5" s="352"/>
      <c r="FUX5" s="352"/>
      <c r="FUY5" s="352"/>
      <c r="FUZ5" s="351"/>
      <c r="FVA5" s="352"/>
      <c r="FVB5" s="352"/>
      <c r="FVC5" s="352"/>
      <c r="FVD5" s="352"/>
      <c r="FVE5" s="352"/>
      <c r="FVF5" s="352"/>
      <c r="FVG5" s="352"/>
      <c r="FVH5" s="352"/>
      <c r="FVI5" s="352"/>
      <c r="FVJ5" s="352"/>
      <c r="FVK5" s="352"/>
      <c r="FVL5" s="352"/>
      <c r="FVM5" s="352"/>
      <c r="FVN5" s="352"/>
      <c r="FVO5" s="352"/>
      <c r="FVP5" s="352"/>
      <c r="FVQ5" s="352"/>
      <c r="FVR5" s="352"/>
      <c r="FVS5" s="352"/>
      <c r="FVT5" s="352"/>
      <c r="FVU5" s="352"/>
      <c r="FVV5" s="352"/>
      <c r="FVW5" s="352"/>
      <c r="FVX5" s="352"/>
      <c r="FVY5" s="352"/>
      <c r="FVZ5" s="352"/>
      <c r="FWA5" s="352"/>
      <c r="FWB5" s="352"/>
      <c r="FWC5" s="352"/>
      <c r="FWD5" s="352"/>
      <c r="FWE5" s="351"/>
      <c r="FWF5" s="352"/>
      <c r="FWG5" s="352"/>
      <c r="FWH5" s="352"/>
      <c r="FWI5" s="352"/>
      <c r="FWJ5" s="352"/>
      <c r="FWK5" s="352"/>
      <c r="FWL5" s="352"/>
      <c r="FWM5" s="352"/>
      <c r="FWN5" s="352"/>
      <c r="FWO5" s="352"/>
      <c r="FWP5" s="352"/>
      <c r="FWQ5" s="352"/>
      <c r="FWR5" s="352"/>
      <c r="FWS5" s="352"/>
      <c r="FWT5" s="352"/>
      <c r="FWU5" s="352"/>
      <c r="FWV5" s="352"/>
      <c r="FWW5" s="352"/>
      <c r="FWX5" s="352"/>
      <c r="FWY5" s="352"/>
      <c r="FWZ5" s="352"/>
      <c r="FXA5" s="352"/>
      <c r="FXB5" s="352"/>
      <c r="FXC5" s="352"/>
      <c r="FXD5" s="352"/>
      <c r="FXE5" s="352"/>
      <c r="FXF5" s="352"/>
      <c r="FXG5" s="352"/>
      <c r="FXH5" s="352"/>
      <c r="FXI5" s="352"/>
      <c r="FXJ5" s="351"/>
      <c r="FXK5" s="352"/>
      <c r="FXL5" s="352"/>
      <c r="FXM5" s="352"/>
      <c r="FXN5" s="352"/>
      <c r="FXO5" s="352"/>
      <c r="FXP5" s="352"/>
      <c r="FXQ5" s="352"/>
      <c r="FXR5" s="352"/>
      <c r="FXS5" s="352"/>
      <c r="FXT5" s="352"/>
      <c r="FXU5" s="352"/>
      <c r="FXV5" s="352"/>
      <c r="FXW5" s="352"/>
      <c r="FXX5" s="352"/>
      <c r="FXY5" s="352"/>
      <c r="FXZ5" s="352"/>
      <c r="FYA5" s="352"/>
      <c r="FYB5" s="352"/>
      <c r="FYC5" s="352"/>
      <c r="FYD5" s="352"/>
      <c r="FYE5" s="352"/>
      <c r="FYF5" s="352"/>
      <c r="FYG5" s="352"/>
      <c r="FYH5" s="352"/>
      <c r="FYI5" s="352"/>
      <c r="FYJ5" s="352"/>
      <c r="FYK5" s="352"/>
      <c r="FYL5" s="352"/>
      <c r="FYM5" s="352"/>
      <c r="FYN5" s="352"/>
      <c r="FYO5" s="351"/>
      <c r="FYP5" s="352"/>
      <c r="FYQ5" s="352"/>
      <c r="FYR5" s="352"/>
      <c r="FYS5" s="352"/>
      <c r="FYT5" s="352"/>
      <c r="FYU5" s="352"/>
      <c r="FYV5" s="352"/>
      <c r="FYW5" s="352"/>
      <c r="FYX5" s="352"/>
      <c r="FYY5" s="352"/>
      <c r="FYZ5" s="352"/>
      <c r="FZA5" s="352"/>
      <c r="FZB5" s="352"/>
      <c r="FZC5" s="352"/>
      <c r="FZD5" s="352"/>
      <c r="FZE5" s="352"/>
      <c r="FZF5" s="352"/>
      <c r="FZG5" s="352"/>
      <c r="FZH5" s="352"/>
      <c r="FZI5" s="352"/>
      <c r="FZJ5" s="352"/>
      <c r="FZK5" s="352"/>
      <c r="FZL5" s="352"/>
      <c r="FZM5" s="352"/>
      <c r="FZN5" s="352"/>
      <c r="FZO5" s="352"/>
      <c r="FZP5" s="352"/>
      <c r="FZQ5" s="352"/>
      <c r="FZR5" s="352"/>
      <c r="FZS5" s="352"/>
      <c r="FZT5" s="351"/>
      <c r="FZU5" s="352"/>
      <c r="FZV5" s="352"/>
      <c r="FZW5" s="352"/>
      <c r="FZX5" s="352"/>
      <c r="FZY5" s="352"/>
      <c r="FZZ5" s="352"/>
      <c r="GAA5" s="352"/>
      <c r="GAB5" s="352"/>
      <c r="GAC5" s="352"/>
      <c r="GAD5" s="352"/>
      <c r="GAE5" s="352"/>
      <c r="GAF5" s="352"/>
      <c r="GAG5" s="352"/>
      <c r="GAH5" s="352"/>
      <c r="GAI5" s="352"/>
      <c r="GAJ5" s="352"/>
      <c r="GAK5" s="352"/>
      <c r="GAL5" s="352"/>
      <c r="GAM5" s="352"/>
      <c r="GAN5" s="352"/>
      <c r="GAO5" s="352"/>
      <c r="GAP5" s="352"/>
      <c r="GAQ5" s="352"/>
      <c r="GAR5" s="352"/>
      <c r="GAS5" s="352"/>
      <c r="GAT5" s="352"/>
      <c r="GAU5" s="352"/>
      <c r="GAV5" s="352"/>
      <c r="GAW5" s="352"/>
      <c r="GAX5" s="352"/>
      <c r="GAY5" s="351"/>
      <c r="GAZ5" s="352"/>
      <c r="GBA5" s="352"/>
      <c r="GBB5" s="352"/>
      <c r="GBC5" s="352"/>
      <c r="GBD5" s="352"/>
      <c r="GBE5" s="352"/>
      <c r="GBF5" s="352"/>
      <c r="GBG5" s="352"/>
      <c r="GBH5" s="352"/>
      <c r="GBI5" s="352"/>
      <c r="GBJ5" s="352"/>
      <c r="GBK5" s="352"/>
      <c r="GBL5" s="352"/>
      <c r="GBM5" s="352"/>
      <c r="GBN5" s="352"/>
      <c r="GBO5" s="352"/>
      <c r="GBP5" s="352"/>
      <c r="GBQ5" s="352"/>
      <c r="GBR5" s="352"/>
      <c r="GBS5" s="352"/>
      <c r="GBT5" s="352"/>
      <c r="GBU5" s="352"/>
      <c r="GBV5" s="352"/>
      <c r="GBW5" s="352"/>
      <c r="GBX5" s="352"/>
      <c r="GBY5" s="352"/>
      <c r="GBZ5" s="352"/>
      <c r="GCA5" s="352"/>
      <c r="GCB5" s="352"/>
      <c r="GCC5" s="352"/>
      <c r="GCD5" s="351"/>
      <c r="GCE5" s="352"/>
      <c r="GCF5" s="352"/>
      <c r="GCG5" s="352"/>
      <c r="GCH5" s="352"/>
      <c r="GCI5" s="352"/>
      <c r="GCJ5" s="352"/>
      <c r="GCK5" s="352"/>
      <c r="GCL5" s="352"/>
      <c r="GCM5" s="352"/>
      <c r="GCN5" s="352"/>
      <c r="GCO5" s="352"/>
      <c r="GCP5" s="352"/>
      <c r="GCQ5" s="352"/>
      <c r="GCR5" s="352"/>
      <c r="GCS5" s="352"/>
      <c r="GCT5" s="352"/>
      <c r="GCU5" s="352"/>
      <c r="GCV5" s="352"/>
      <c r="GCW5" s="352"/>
      <c r="GCX5" s="352"/>
      <c r="GCY5" s="352"/>
      <c r="GCZ5" s="352"/>
      <c r="GDA5" s="352"/>
      <c r="GDB5" s="352"/>
      <c r="GDC5" s="352"/>
      <c r="GDD5" s="352"/>
      <c r="GDE5" s="352"/>
      <c r="GDF5" s="352"/>
      <c r="GDG5" s="352"/>
      <c r="GDH5" s="352"/>
      <c r="GDI5" s="351"/>
      <c r="GDJ5" s="352"/>
      <c r="GDK5" s="352"/>
      <c r="GDL5" s="352"/>
      <c r="GDM5" s="352"/>
      <c r="GDN5" s="352"/>
      <c r="GDO5" s="352"/>
      <c r="GDP5" s="352"/>
      <c r="GDQ5" s="352"/>
      <c r="GDR5" s="352"/>
      <c r="GDS5" s="352"/>
      <c r="GDT5" s="352"/>
      <c r="GDU5" s="352"/>
      <c r="GDV5" s="352"/>
      <c r="GDW5" s="352"/>
      <c r="GDX5" s="352"/>
      <c r="GDY5" s="352"/>
      <c r="GDZ5" s="352"/>
      <c r="GEA5" s="352"/>
      <c r="GEB5" s="352"/>
      <c r="GEC5" s="352"/>
      <c r="GED5" s="352"/>
      <c r="GEE5" s="352"/>
      <c r="GEF5" s="352"/>
      <c r="GEG5" s="352"/>
      <c r="GEH5" s="352"/>
      <c r="GEI5" s="352"/>
      <c r="GEJ5" s="352"/>
      <c r="GEK5" s="352"/>
      <c r="GEL5" s="352"/>
      <c r="GEM5" s="352"/>
      <c r="GEN5" s="351"/>
      <c r="GEO5" s="352"/>
      <c r="GEP5" s="352"/>
      <c r="GEQ5" s="352"/>
      <c r="GER5" s="352"/>
      <c r="GES5" s="352"/>
      <c r="GET5" s="352"/>
      <c r="GEU5" s="352"/>
      <c r="GEV5" s="352"/>
      <c r="GEW5" s="352"/>
      <c r="GEX5" s="352"/>
      <c r="GEY5" s="352"/>
      <c r="GEZ5" s="352"/>
      <c r="GFA5" s="352"/>
      <c r="GFB5" s="352"/>
      <c r="GFC5" s="352"/>
      <c r="GFD5" s="352"/>
      <c r="GFE5" s="352"/>
      <c r="GFF5" s="352"/>
      <c r="GFG5" s="352"/>
      <c r="GFH5" s="352"/>
      <c r="GFI5" s="352"/>
      <c r="GFJ5" s="352"/>
      <c r="GFK5" s="352"/>
      <c r="GFL5" s="352"/>
      <c r="GFM5" s="352"/>
      <c r="GFN5" s="352"/>
      <c r="GFO5" s="352"/>
      <c r="GFP5" s="352"/>
      <c r="GFQ5" s="352"/>
      <c r="GFR5" s="352"/>
      <c r="GFS5" s="351"/>
      <c r="GFT5" s="352"/>
      <c r="GFU5" s="352"/>
      <c r="GFV5" s="352"/>
      <c r="GFW5" s="352"/>
      <c r="GFX5" s="352"/>
      <c r="GFY5" s="352"/>
      <c r="GFZ5" s="352"/>
      <c r="GGA5" s="352"/>
      <c r="GGB5" s="352"/>
      <c r="GGC5" s="352"/>
      <c r="GGD5" s="352"/>
      <c r="GGE5" s="352"/>
      <c r="GGF5" s="352"/>
      <c r="GGG5" s="352"/>
      <c r="GGH5" s="352"/>
      <c r="GGI5" s="352"/>
      <c r="GGJ5" s="352"/>
      <c r="GGK5" s="352"/>
      <c r="GGL5" s="352"/>
      <c r="GGM5" s="352"/>
      <c r="GGN5" s="352"/>
      <c r="GGO5" s="352"/>
      <c r="GGP5" s="352"/>
      <c r="GGQ5" s="352"/>
      <c r="GGR5" s="352"/>
      <c r="GGS5" s="352"/>
      <c r="GGT5" s="352"/>
      <c r="GGU5" s="352"/>
      <c r="GGV5" s="352"/>
      <c r="GGW5" s="352"/>
      <c r="GGX5" s="351"/>
      <c r="GGY5" s="352"/>
      <c r="GGZ5" s="352"/>
      <c r="GHA5" s="352"/>
      <c r="GHB5" s="352"/>
      <c r="GHC5" s="352"/>
      <c r="GHD5" s="352"/>
      <c r="GHE5" s="352"/>
      <c r="GHF5" s="352"/>
      <c r="GHG5" s="352"/>
      <c r="GHH5" s="352"/>
      <c r="GHI5" s="352"/>
      <c r="GHJ5" s="352"/>
      <c r="GHK5" s="352"/>
      <c r="GHL5" s="352"/>
      <c r="GHM5" s="352"/>
      <c r="GHN5" s="352"/>
      <c r="GHO5" s="352"/>
      <c r="GHP5" s="352"/>
      <c r="GHQ5" s="352"/>
      <c r="GHR5" s="352"/>
      <c r="GHS5" s="352"/>
      <c r="GHT5" s="352"/>
      <c r="GHU5" s="352"/>
      <c r="GHV5" s="352"/>
      <c r="GHW5" s="352"/>
      <c r="GHX5" s="352"/>
      <c r="GHY5" s="352"/>
      <c r="GHZ5" s="352"/>
      <c r="GIA5" s="352"/>
      <c r="GIB5" s="352"/>
      <c r="GIC5" s="351"/>
      <c r="GID5" s="352"/>
      <c r="GIE5" s="352"/>
      <c r="GIF5" s="352"/>
      <c r="GIG5" s="352"/>
      <c r="GIH5" s="352"/>
      <c r="GII5" s="352"/>
      <c r="GIJ5" s="352"/>
      <c r="GIK5" s="352"/>
      <c r="GIL5" s="352"/>
      <c r="GIM5" s="352"/>
      <c r="GIN5" s="352"/>
      <c r="GIO5" s="352"/>
      <c r="GIP5" s="352"/>
      <c r="GIQ5" s="352"/>
      <c r="GIR5" s="352"/>
      <c r="GIS5" s="352"/>
      <c r="GIT5" s="352"/>
      <c r="GIU5" s="352"/>
      <c r="GIV5" s="352"/>
      <c r="GIW5" s="352"/>
      <c r="GIX5" s="352"/>
      <c r="GIY5" s="352"/>
      <c r="GIZ5" s="352"/>
      <c r="GJA5" s="352"/>
      <c r="GJB5" s="352"/>
      <c r="GJC5" s="352"/>
      <c r="GJD5" s="352"/>
      <c r="GJE5" s="352"/>
      <c r="GJF5" s="352"/>
      <c r="GJG5" s="352"/>
      <c r="GJH5" s="351"/>
      <c r="GJI5" s="352"/>
      <c r="GJJ5" s="352"/>
      <c r="GJK5" s="352"/>
      <c r="GJL5" s="352"/>
      <c r="GJM5" s="352"/>
      <c r="GJN5" s="352"/>
      <c r="GJO5" s="352"/>
      <c r="GJP5" s="352"/>
      <c r="GJQ5" s="352"/>
      <c r="GJR5" s="352"/>
      <c r="GJS5" s="352"/>
      <c r="GJT5" s="352"/>
      <c r="GJU5" s="352"/>
      <c r="GJV5" s="352"/>
      <c r="GJW5" s="352"/>
      <c r="GJX5" s="352"/>
      <c r="GJY5" s="352"/>
      <c r="GJZ5" s="352"/>
      <c r="GKA5" s="352"/>
      <c r="GKB5" s="352"/>
      <c r="GKC5" s="352"/>
      <c r="GKD5" s="352"/>
      <c r="GKE5" s="352"/>
      <c r="GKF5" s="352"/>
      <c r="GKG5" s="352"/>
      <c r="GKH5" s="352"/>
      <c r="GKI5" s="352"/>
      <c r="GKJ5" s="352"/>
      <c r="GKK5" s="352"/>
      <c r="GKL5" s="352"/>
      <c r="GKM5" s="351"/>
      <c r="GKN5" s="352"/>
      <c r="GKO5" s="352"/>
      <c r="GKP5" s="352"/>
      <c r="GKQ5" s="352"/>
      <c r="GKR5" s="352"/>
      <c r="GKS5" s="352"/>
      <c r="GKT5" s="352"/>
      <c r="GKU5" s="352"/>
      <c r="GKV5" s="352"/>
      <c r="GKW5" s="352"/>
      <c r="GKX5" s="352"/>
      <c r="GKY5" s="352"/>
      <c r="GKZ5" s="352"/>
      <c r="GLA5" s="352"/>
      <c r="GLB5" s="352"/>
      <c r="GLC5" s="352"/>
      <c r="GLD5" s="352"/>
      <c r="GLE5" s="352"/>
      <c r="GLF5" s="352"/>
      <c r="GLG5" s="352"/>
      <c r="GLH5" s="352"/>
      <c r="GLI5" s="352"/>
      <c r="GLJ5" s="352"/>
      <c r="GLK5" s="352"/>
      <c r="GLL5" s="352"/>
      <c r="GLM5" s="352"/>
      <c r="GLN5" s="352"/>
      <c r="GLO5" s="352"/>
      <c r="GLP5" s="352"/>
      <c r="GLQ5" s="352"/>
      <c r="GLR5" s="351"/>
      <c r="GLS5" s="352"/>
      <c r="GLT5" s="352"/>
      <c r="GLU5" s="352"/>
      <c r="GLV5" s="352"/>
      <c r="GLW5" s="352"/>
      <c r="GLX5" s="352"/>
      <c r="GLY5" s="352"/>
      <c r="GLZ5" s="352"/>
      <c r="GMA5" s="352"/>
      <c r="GMB5" s="352"/>
      <c r="GMC5" s="352"/>
      <c r="GMD5" s="352"/>
      <c r="GME5" s="352"/>
      <c r="GMF5" s="352"/>
      <c r="GMG5" s="352"/>
      <c r="GMH5" s="352"/>
      <c r="GMI5" s="352"/>
      <c r="GMJ5" s="352"/>
      <c r="GMK5" s="352"/>
      <c r="GML5" s="352"/>
      <c r="GMM5" s="352"/>
      <c r="GMN5" s="352"/>
      <c r="GMO5" s="352"/>
      <c r="GMP5" s="352"/>
      <c r="GMQ5" s="352"/>
      <c r="GMR5" s="352"/>
      <c r="GMS5" s="352"/>
      <c r="GMT5" s="352"/>
      <c r="GMU5" s="352"/>
      <c r="GMV5" s="352"/>
      <c r="GMW5" s="351"/>
      <c r="GMX5" s="352"/>
      <c r="GMY5" s="352"/>
      <c r="GMZ5" s="352"/>
      <c r="GNA5" s="352"/>
      <c r="GNB5" s="352"/>
      <c r="GNC5" s="352"/>
      <c r="GND5" s="352"/>
      <c r="GNE5" s="352"/>
      <c r="GNF5" s="352"/>
      <c r="GNG5" s="352"/>
      <c r="GNH5" s="352"/>
      <c r="GNI5" s="352"/>
      <c r="GNJ5" s="352"/>
      <c r="GNK5" s="352"/>
      <c r="GNL5" s="352"/>
      <c r="GNM5" s="352"/>
      <c r="GNN5" s="352"/>
      <c r="GNO5" s="352"/>
      <c r="GNP5" s="352"/>
      <c r="GNQ5" s="352"/>
      <c r="GNR5" s="352"/>
      <c r="GNS5" s="352"/>
      <c r="GNT5" s="352"/>
      <c r="GNU5" s="352"/>
      <c r="GNV5" s="352"/>
      <c r="GNW5" s="352"/>
      <c r="GNX5" s="352"/>
      <c r="GNY5" s="352"/>
      <c r="GNZ5" s="352"/>
      <c r="GOA5" s="352"/>
      <c r="GOB5" s="351"/>
      <c r="GOC5" s="352"/>
      <c r="GOD5" s="352"/>
      <c r="GOE5" s="352"/>
      <c r="GOF5" s="352"/>
      <c r="GOG5" s="352"/>
      <c r="GOH5" s="352"/>
      <c r="GOI5" s="352"/>
      <c r="GOJ5" s="352"/>
      <c r="GOK5" s="352"/>
      <c r="GOL5" s="352"/>
      <c r="GOM5" s="352"/>
      <c r="GON5" s="352"/>
      <c r="GOO5" s="352"/>
      <c r="GOP5" s="352"/>
      <c r="GOQ5" s="352"/>
      <c r="GOR5" s="352"/>
      <c r="GOS5" s="352"/>
      <c r="GOT5" s="352"/>
      <c r="GOU5" s="352"/>
      <c r="GOV5" s="352"/>
      <c r="GOW5" s="352"/>
      <c r="GOX5" s="352"/>
      <c r="GOY5" s="352"/>
      <c r="GOZ5" s="352"/>
      <c r="GPA5" s="352"/>
      <c r="GPB5" s="352"/>
      <c r="GPC5" s="352"/>
      <c r="GPD5" s="352"/>
      <c r="GPE5" s="352"/>
      <c r="GPF5" s="352"/>
      <c r="GPG5" s="351"/>
      <c r="GPH5" s="352"/>
      <c r="GPI5" s="352"/>
      <c r="GPJ5" s="352"/>
      <c r="GPK5" s="352"/>
      <c r="GPL5" s="352"/>
      <c r="GPM5" s="352"/>
      <c r="GPN5" s="352"/>
      <c r="GPO5" s="352"/>
      <c r="GPP5" s="352"/>
      <c r="GPQ5" s="352"/>
      <c r="GPR5" s="352"/>
      <c r="GPS5" s="352"/>
      <c r="GPT5" s="352"/>
      <c r="GPU5" s="352"/>
      <c r="GPV5" s="352"/>
      <c r="GPW5" s="352"/>
      <c r="GPX5" s="352"/>
      <c r="GPY5" s="352"/>
      <c r="GPZ5" s="352"/>
      <c r="GQA5" s="352"/>
      <c r="GQB5" s="352"/>
      <c r="GQC5" s="352"/>
      <c r="GQD5" s="352"/>
      <c r="GQE5" s="352"/>
      <c r="GQF5" s="352"/>
      <c r="GQG5" s="352"/>
      <c r="GQH5" s="352"/>
      <c r="GQI5" s="352"/>
      <c r="GQJ5" s="352"/>
      <c r="GQK5" s="352"/>
      <c r="GQL5" s="351"/>
      <c r="GQM5" s="352"/>
      <c r="GQN5" s="352"/>
      <c r="GQO5" s="352"/>
      <c r="GQP5" s="352"/>
      <c r="GQQ5" s="352"/>
      <c r="GQR5" s="352"/>
      <c r="GQS5" s="352"/>
      <c r="GQT5" s="352"/>
      <c r="GQU5" s="352"/>
      <c r="GQV5" s="352"/>
      <c r="GQW5" s="352"/>
      <c r="GQX5" s="352"/>
      <c r="GQY5" s="352"/>
      <c r="GQZ5" s="352"/>
      <c r="GRA5" s="352"/>
      <c r="GRB5" s="352"/>
      <c r="GRC5" s="352"/>
      <c r="GRD5" s="352"/>
      <c r="GRE5" s="352"/>
      <c r="GRF5" s="352"/>
      <c r="GRG5" s="352"/>
      <c r="GRH5" s="352"/>
      <c r="GRI5" s="352"/>
      <c r="GRJ5" s="352"/>
      <c r="GRK5" s="352"/>
      <c r="GRL5" s="352"/>
      <c r="GRM5" s="352"/>
      <c r="GRN5" s="352"/>
      <c r="GRO5" s="352"/>
      <c r="GRP5" s="352"/>
      <c r="GRQ5" s="351"/>
      <c r="GRR5" s="352"/>
      <c r="GRS5" s="352"/>
      <c r="GRT5" s="352"/>
      <c r="GRU5" s="352"/>
      <c r="GRV5" s="352"/>
      <c r="GRW5" s="352"/>
      <c r="GRX5" s="352"/>
      <c r="GRY5" s="352"/>
      <c r="GRZ5" s="352"/>
      <c r="GSA5" s="352"/>
      <c r="GSB5" s="352"/>
      <c r="GSC5" s="352"/>
      <c r="GSD5" s="352"/>
      <c r="GSE5" s="352"/>
      <c r="GSF5" s="352"/>
      <c r="GSG5" s="352"/>
      <c r="GSH5" s="352"/>
      <c r="GSI5" s="352"/>
      <c r="GSJ5" s="352"/>
      <c r="GSK5" s="352"/>
      <c r="GSL5" s="352"/>
      <c r="GSM5" s="352"/>
      <c r="GSN5" s="352"/>
      <c r="GSO5" s="352"/>
      <c r="GSP5" s="352"/>
      <c r="GSQ5" s="352"/>
      <c r="GSR5" s="352"/>
      <c r="GSS5" s="352"/>
      <c r="GST5" s="352"/>
      <c r="GSU5" s="352"/>
      <c r="GSV5" s="351"/>
      <c r="GSW5" s="352"/>
      <c r="GSX5" s="352"/>
      <c r="GSY5" s="352"/>
      <c r="GSZ5" s="352"/>
      <c r="GTA5" s="352"/>
      <c r="GTB5" s="352"/>
      <c r="GTC5" s="352"/>
      <c r="GTD5" s="352"/>
      <c r="GTE5" s="352"/>
      <c r="GTF5" s="352"/>
      <c r="GTG5" s="352"/>
      <c r="GTH5" s="352"/>
      <c r="GTI5" s="352"/>
      <c r="GTJ5" s="352"/>
      <c r="GTK5" s="352"/>
      <c r="GTL5" s="352"/>
      <c r="GTM5" s="352"/>
      <c r="GTN5" s="352"/>
      <c r="GTO5" s="352"/>
      <c r="GTP5" s="352"/>
      <c r="GTQ5" s="352"/>
      <c r="GTR5" s="352"/>
      <c r="GTS5" s="352"/>
      <c r="GTT5" s="352"/>
      <c r="GTU5" s="352"/>
      <c r="GTV5" s="352"/>
      <c r="GTW5" s="352"/>
      <c r="GTX5" s="352"/>
      <c r="GTY5" s="352"/>
      <c r="GTZ5" s="352"/>
      <c r="GUA5" s="351"/>
      <c r="GUB5" s="352"/>
      <c r="GUC5" s="352"/>
      <c r="GUD5" s="352"/>
      <c r="GUE5" s="352"/>
      <c r="GUF5" s="352"/>
      <c r="GUG5" s="352"/>
      <c r="GUH5" s="352"/>
      <c r="GUI5" s="352"/>
      <c r="GUJ5" s="352"/>
      <c r="GUK5" s="352"/>
      <c r="GUL5" s="352"/>
      <c r="GUM5" s="352"/>
      <c r="GUN5" s="352"/>
      <c r="GUO5" s="352"/>
      <c r="GUP5" s="352"/>
      <c r="GUQ5" s="352"/>
      <c r="GUR5" s="352"/>
      <c r="GUS5" s="352"/>
      <c r="GUT5" s="352"/>
      <c r="GUU5" s="352"/>
      <c r="GUV5" s="352"/>
      <c r="GUW5" s="352"/>
      <c r="GUX5" s="352"/>
      <c r="GUY5" s="352"/>
      <c r="GUZ5" s="352"/>
      <c r="GVA5" s="352"/>
      <c r="GVB5" s="352"/>
      <c r="GVC5" s="352"/>
      <c r="GVD5" s="352"/>
      <c r="GVE5" s="352"/>
      <c r="GVF5" s="351"/>
      <c r="GVG5" s="352"/>
      <c r="GVH5" s="352"/>
      <c r="GVI5" s="352"/>
      <c r="GVJ5" s="352"/>
      <c r="GVK5" s="352"/>
      <c r="GVL5" s="352"/>
      <c r="GVM5" s="352"/>
      <c r="GVN5" s="352"/>
      <c r="GVO5" s="352"/>
      <c r="GVP5" s="352"/>
      <c r="GVQ5" s="352"/>
      <c r="GVR5" s="352"/>
      <c r="GVS5" s="352"/>
      <c r="GVT5" s="352"/>
      <c r="GVU5" s="352"/>
      <c r="GVV5" s="352"/>
      <c r="GVW5" s="352"/>
      <c r="GVX5" s="352"/>
      <c r="GVY5" s="352"/>
      <c r="GVZ5" s="352"/>
      <c r="GWA5" s="352"/>
      <c r="GWB5" s="352"/>
      <c r="GWC5" s="352"/>
      <c r="GWD5" s="352"/>
      <c r="GWE5" s="352"/>
      <c r="GWF5" s="352"/>
      <c r="GWG5" s="352"/>
      <c r="GWH5" s="352"/>
      <c r="GWI5" s="352"/>
      <c r="GWJ5" s="352"/>
      <c r="GWK5" s="351"/>
      <c r="GWL5" s="352"/>
      <c r="GWM5" s="352"/>
      <c r="GWN5" s="352"/>
      <c r="GWO5" s="352"/>
      <c r="GWP5" s="352"/>
      <c r="GWQ5" s="352"/>
      <c r="GWR5" s="352"/>
      <c r="GWS5" s="352"/>
      <c r="GWT5" s="352"/>
      <c r="GWU5" s="352"/>
      <c r="GWV5" s="352"/>
      <c r="GWW5" s="352"/>
      <c r="GWX5" s="352"/>
      <c r="GWY5" s="352"/>
      <c r="GWZ5" s="352"/>
      <c r="GXA5" s="352"/>
      <c r="GXB5" s="352"/>
      <c r="GXC5" s="352"/>
      <c r="GXD5" s="352"/>
      <c r="GXE5" s="352"/>
      <c r="GXF5" s="352"/>
      <c r="GXG5" s="352"/>
      <c r="GXH5" s="352"/>
      <c r="GXI5" s="352"/>
      <c r="GXJ5" s="352"/>
      <c r="GXK5" s="352"/>
      <c r="GXL5" s="352"/>
      <c r="GXM5" s="352"/>
      <c r="GXN5" s="352"/>
      <c r="GXO5" s="352"/>
      <c r="GXP5" s="351"/>
      <c r="GXQ5" s="352"/>
      <c r="GXR5" s="352"/>
      <c r="GXS5" s="352"/>
      <c r="GXT5" s="352"/>
      <c r="GXU5" s="352"/>
      <c r="GXV5" s="352"/>
      <c r="GXW5" s="352"/>
      <c r="GXX5" s="352"/>
      <c r="GXY5" s="352"/>
      <c r="GXZ5" s="352"/>
      <c r="GYA5" s="352"/>
      <c r="GYB5" s="352"/>
      <c r="GYC5" s="352"/>
      <c r="GYD5" s="352"/>
      <c r="GYE5" s="352"/>
      <c r="GYF5" s="352"/>
      <c r="GYG5" s="352"/>
      <c r="GYH5" s="352"/>
      <c r="GYI5" s="352"/>
      <c r="GYJ5" s="352"/>
      <c r="GYK5" s="352"/>
      <c r="GYL5" s="352"/>
      <c r="GYM5" s="352"/>
      <c r="GYN5" s="352"/>
      <c r="GYO5" s="352"/>
      <c r="GYP5" s="352"/>
      <c r="GYQ5" s="352"/>
      <c r="GYR5" s="352"/>
      <c r="GYS5" s="352"/>
      <c r="GYT5" s="352"/>
      <c r="GYU5" s="351"/>
      <c r="GYV5" s="352"/>
      <c r="GYW5" s="352"/>
      <c r="GYX5" s="352"/>
      <c r="GYY5" s="352"/>
      <c r="GYZ5" s="352"/>
      <c r="GZA5" s="352"/>
      <c r="GZB5" s="352"/>
      <c r="GZC5" s="352"/>
      <c r="GZD5" s="352"/>
      <c r="GZE5" s="352"/>
      <c r="GZF5" s="352"/>
      <c r="GZG5" s="352"/>
      <c r="GZH5" s="352"/>
      <c r="GZI5" s="352"/>
      <c r="GZJ5" s="352"/>
      <c r="GZK5" s="352"/>
      <c r="GZL5" s="352"/>
      <c r="GZM5" s="352"/>
      <c r="GZN5" s="352"/>
      <c r="GZO5" s="352"/>
      <c r="GZP5" s="352"/>
      <c r="GZQ5" s="352"/>
      <c r="GZR5" s="352"/>
      <c r="GZS5" s="352"/>
      <c r="GZT5" s="352"/>
      <c r="GZU5" s="352"/>
      <c r="GZV5" s="352"/>
      <c r="GZW5" s="352"/>
      <c r="GZX5" s="352"/>
      <c r="GZY5" s="352"/>
      <c r="GZZ5" s="351"/>
      <c r="HAA5" s="352"/>
      <c r="HAB5" s="352"/>
      <c r="HAC5" s="352"/>
      <c r="HAD5" s="352"/>
      <c r="HAE5" s="352"/>
      <c r="HAF5" s="352"/>
      <c r="HAG5" s="352"/>
      <c r="HAH5" s="352"/>
      <c r="HAI5" s="352"/>
      <c r="HAJ5" s="352"/>
      <c r="HAK5" s="352"/>
      <c r="HAL5" s="352"/>
      <c r="HAM5" s="352"/>
      <c r="HAN5" s="352"/>
      <c r="HAO5" s="352"/>
      <c r="HAP5" s="352"/>
      <c r="HAQ5" s="352"/>
      <c r="HAR5" s="352"/>
      <c r="HAS5" s="352"/>
      <c r="HAT5" s="352"/>
      <c r="HAU5" s="352"/>
      <c r="HAV5" s="352"/>
      <c r="HAW5" s="352"/>
      <c r="HAX5" s="352"/>
      <c r="HAY5" s="352"/>
      <c r="HAZ5" s="352"/>
      <c r="HBA5" s="352"/>
      <c r="HBB5" s="352"/>
      <c r="HBC5" s="352"/>
      <c r="HBD5" s="352"/>
      <c r="HBE5" s="351"/>
      <c r="HBF5" s="352"/>
      <c r="HBG5" s="352"/>
      <c r="HBH5" s="352"/>
      <c r="HBI5" s="352"/>
      <c r="HBJ5" s="352"/>
      <c r="HBK5" s="352"/>
      <c r="HBL5" s="352"/>
      <c r="HBM5" s="352"/>
      <c r="HBN5" s="352"/>
      <c r="HBO5" s="352"/>
      <c r="HBP5" s="352"/>
      <c r="HBQ5" s="352"/>
      <c r="HBR5" s="352"/>
      <c r="HBS5" s="352"/>
      <c r="HBT5" s="352"/>
      <c r="HBU5" s="352"/>
      <c r="HBV5" s="352"/>
      <c r="HBW5" s="352"/>
      <c r="HBX5" s="352"/>
      <c r="HBY5" s="352"/>
      <c r="HBZ5" s="352"/>
      <c r="HCA5" s="352"/>
      <c r="HCB5" s="352"/>
      <c r="HCC5" s="352"/>
      <c r="HCD5" s="352"/>
      <c r="HCE5" s="352"/>
      <c r="HCF5" s="352"/>
      <c r="HCG5" s="352"/>
      <c r="HCH5" s="352"/>
      <c r="HCI5" s="352"/>
      <c r="HCJ5" s="351"/>
      <c r="HCK5" s="352"/>
      <c r="HCL5" s="352"/>
      <c r="HCM5" s="352"/>
      <c r="HCN5" s="352"/>
      <c r="HCO5" s="352"/>
      <c r="HCP5" s="352"/>
      <c r="HCQ5" s="352"/>
      <c r="HCR5" s="352"/>
      <c r="HCS5" s="352"/>
      <c r="HCT5" s="352"/>
      <c r="HCU5" s="352"/>
      <c r="HCV5" s="352"/>
      <c r="HCW5" s="352"/>
      <c r="HCX5" s="352"/>
      <c r="HCY5" s="352"/>
      <c r="HCZ5" s="352"/>
      <c r="HDA5" s="352"/>
      <c r="HDB5" s="352"/>
      <c r="HDC5" s="352"/>
      <c r="HDD5" s="352"/>
      <c r="HDE5" s="352"/>
      <c r="HDF5" s="352"/>
      <c r="HDG5" s="352"/>
      <c r="HDH5" s="352"/>
      <c r="HDI5" s="352"/>
      <c r="HDJ5" s="352"/>
      <c r="HDK5" s="352"/>
      <c r="HDL5" s="352"/>
      <c r="HDM5" s="352"/>
      <c r="HDN5" s="352"/>
      <c r="HDO5" s="351"/>
      <c r="HDP5" s="352"/>
      <c r="HDQ5" s="352"/>
      <c r="HDR5" s="352"/>
      <c r="HDS5" s="352"/>
      <c r="HDT5" s="352"/>
      <c r="HDU5" s="352"/>
      <c r="HDV5" s="352"/>
      <c r="HDW5" s="352"/>
      <c r="HDX5" s="352"/>
      <c r="HDY5" s="352"/>
      <c r="HDZ5" s="352"/>
      <c r="HEA5" s="352"/>
      <c r="HEB5" s="352"/>
      <c r="HEC5" s="352"/>
      <c r="HED5" s="352"/>
      <c r="HEE5" s="352"/>
      <c r="HEF5" s="352"/>
      <c r="HEG5" s="352"/>
      <c r="HEH5" s="352"/>
      <c r="HEI5" s="352"/>
      <c r="HEJ5" s="352"/>
      <c r="HEK5" s="352"/>
      <c r="HEL5" s="352"/>
      <c r="HEM5" s="352"/>
      <c r="HEN5" s="352"/>
      <c r="HEO5" s="352"/>
      <c r="HEP5" s="352"/>
      <c r="HEQ5" s="352"/>
      <c r="HER5" s="352"/>
      <c r="HES5" s="352"/>
      <c r="HET5" s="351"/>
      <c r="HEU5" s="352"/>
      <c r="HEV5" s="352"/>
      <c r="HEW5" s="352"/>
      <c r="HEX5" s="352"/>
      <c r="HEY5" s="352"/>
      <c r="HEZ5" s="352"/>
      <c r="HFA5" s="352"/>
      <c r="HFB5" s="352"/>
      <c r="HFC5" s="352"/>
      <c r="HFD5" s="352"/>
      <c r="HFE5" s="352"/>
      <c r="HFF5" s="352"/>
      <c r="HFG5" s="352"/>
      <c r="HFH5" s="352"/>
      <c r="HFI5" s="352"/>
      <c r="HFJ5" s="352"/>
      <c r="HFK5" s="352"/>
      <c r="HFL5" s="352"/>
      <c r="HFM5" s="352"/>
      <c r="HFN5" s="352"/>
      <c r="HFO5" s="352"/>
      <c r="HFP5" s="352"/>
      <c r="HFQ5" s="352"/>
      <c r="HFR5" s="352"/>
      <c r="HFS5" s="352"/>
      <c r="HFT5" s="352"/>
      <c r="HFU5" s="352"/>
      <c r="HFV5" s="352"/>
      <c r="HFW5" s="352"/>
      <c r="HFX5" s="352"/>
      <c r="HFY5" s="351"/>
      <c r="HFZ5" s="352"/>
      <c r="HGA5" s="352"/>
      <c r="HGB5" s="352"/>
      <c r="HGC5" s="352"/>
      <c r="HGD5" s="352"/>
      <c r="HGE5" s="352"/>
      <c r="HGF5" s="352"/>
      <c r="HGG5" s="352"/>
      <c r="HGH5" s="352"/>
      <c r="HGI5" s="352"/>
      <c r="HGJ5" s="352"/>
      <c r="HGK5" s="352"/>
      <c r="HGL5" s="352"/>
      <c r="HGM5" s="352"/>
      <c r="HGN5" s="352"/>
      <c r="HGO5" s="352"/>
      <c r="HGP5" s="352"/>
      <c r="HGQ5" s="352"/>
      <c r="HGR5" s="352"/>
      <c r="HGS5" s="352"/>
      <c r="HGT5" s="352"/>
      <c r="HGU5" s="352"/>
      <c r="HGV5" s="352"/>
      <c r="HGW5" s="352"/>
      <c r="HGX5" s="352"/>
      <c r="HGY5" s="352"/>
      <c r="HGZ5" s="352"/>
      <c r="HHA5" s="352"/>
      <c r="HHB5" s="352"/>
      <c r="HHC5" s="352"/>
      <c r="HHD5" s="351"/>
      <c r="HHE5" s="352"/>
      <c r="HHF5" s="352"/>
      <c r="HHG5" s="352"/>
      <c r="HHH5" s="352"/>
      <c r="HHI5" s="352"/>
      <c r="HHJ5" s="352"/>
      <c r="HHK5" s="352"/>
      <c r="HHL5" s="352"/>
      <c r="HHM5" s="352"/>
      <c r="HHN5" s="352"/>
      <c r="HHO5" s="352"/>
      <c r="HHP5" s="352"/>
      <c r="HHQ5" s="352"/>
      <c r="HHR5" s="352"/>
      <c r="HHS5" s="352"/>
      <c r="HHT5" s="352"/>
      <c r="HHU5" s="352"/>
      <c r="HHV5" s="352"/>
      <c r="HHW5" s="352"/>
      <c r="HHX5" s="352"/>
      <c r="HHY5" s="352"/>
      <c r="HHZ5" s="352"/>
      <c r="HIA5" s="352"/>
      <c r="HIB5" s="352"/>
      <c r="HIC5" s="352"/>
      <c r="HID5" s="352"/>
      <c r="HIE5" s="352"/>
      <c r="HIF5" s="352"/>
      <c r="HIG5" s="352"/>
      <c r="HIH5" s="352"/>
      <c r="HII5" s="351"/>
      <c r="HIJ5" s="352"/>
      <c r="HIK5" s="352"/>
      <c r="HIL5" s="352"/>
      <c r="HIM5" s="352"/>
      <c r="HIN5" s="352"/>
      <c r="HIO5" s="352"/>
      <c r="HIP5" s="352"/>
      <c r="HIQ5" s="352"/>
      <c r="HIR5" s="352"/>
      <c r="HIS5" s="352"/>
      <c r="HIT5" s="352"/>
      <c r="HIU5" s="352"/>
      <c r="HIV5" s="352"/>
      <c r="HIW5" s="352"/>
      <c r="HIX5" s="352"/>
      <c r="HIY5" s="352"/>
      <c r="HIZ5" s="352"/>
      <c r="HJA5" s="352"/>
      <c r="HJB5" s="352"/>
      <c r="HJC5" s="352"/>
      <c r="HJD5" s="352"/>
      <c r="HJE5" s="352"/>
      <c r="HJF5" s="352"/>
      <c r="HJG5" s="352"/>
      <c r="HJH5" s="352"/>
      <c r="HJI5" s="352"/>
      <c r="HJJ5" s="352"/>
      <c r="HJK5" s="352"/>
      <c r="HJL5" s="352"/>
      <c r="HJM5" s="352"/>
      <c r="HJN5" s="351"/>
      <c r="HJO5" s="352"/>
      <c r="HJP5" s="352"/>
      <c r="HJQ5" s="352"/>
      <c r="HJR5" s="352"/>
      <c r="HJS5" s="352"/>
      <c r="HJT5" s="352"/>
      <c r="HJU5" s="352"/>
      <c r="HJV5" s="352"/>
      <c r="HJW5" s="352"/>
      <c r="HJX5" s="352"/>
      <c r="HJY5" s="352"/>
      <c r="HJZ5" s="352"/>
      <c r="HKA5" s="352"/>
      <c r="HKB5" s="352"/>
      <c r="HKC5" s="352"/>
      <c r="HKD5" s="352"/>
      <c r="HKE5" s="352"/>
      <c r="HKF5" s="352"/>
      <c r="HKG5" s="352"/>
      <c r="HKH5" s="352"/>
      <c r="HKI5" s="352"/>
      <c r="HKJ5" s="352"/>
      <c r="HKK5" s="352"/>
      <c r="HKL5" s="352"/>
      <c r="HKM5" s="352"/>
      <c r="HKN5" s="352"/>
      <c r="HKO5" s="352"/>
      <c r="HKP5" s="352"/>
      <c r="HKQ5" s="352"/>
      <c r="HKR5" s="352"/>
      <c r="HKS5" s="351"/>
      <c r="HKT5" s="352"/>
      <c r="HKU5" s="352"/>
      <c r="HKV5" s="352"/>
      <c r="HKW5" s="352"/>
      <c r="HKX5" s="352"/>
      <c r="HKY5" s="352"/>
      <c r="HKZ5" s="352"/>
      <c r="HLA5" s="352"/>
      <c r="HLB5" s="352"/>
      <c r="HLC5" s="352"/>
      <c r="HLD5" s="352"/>
      <c r="HLE5" s="352"/>
      <c r="HLF5" s="352"/>
      <c r="HLG5" s="352"/>
      <c r="HLH5" s="352"/>
      <c r="HLI5" s="352"/>
      <c r="HLJ5" s="352"/>
      <c r="HLK5" s="352"/>
      <c r="HLL5" s="352"/>
      <c r="HLM5" s="352"/>
      <c r="HLN5" s="352"/>
      <c r="HLO5" s="352"/>
      <c r="HLP5" s="352"/>
      <c r="HLQ5" s="352"/>
      <c r="HLR5" s="352"/>
      <c r="HLS5" s="352"/>
      <c r="HLT5" s="352"/>
      <c r="HLU5" s="352"/>
      <c r="HLV5" s="352"/>
      <c r="HLW5" s="352"/>
      <c r="HLX5" s="351"/>
      <c r="HLY5" s="352"/>
      <c r="HLZ5" s="352"/>
      <c r="HMA5" s="352"/>
      <c r="HMB5" s="352"/>
      <c r="HMC5" s="352"/>
      <c r="HMD5" s="352"/>
      <c r="HME5" s="352"/>
      <c r="HMF5" s="352"/>
      <c r="HMG5" s="352"/>
      <c r="HMH5" s="352"/>
      <c r="HMI5" s="352"/>
      <c r="HMJ5" s="352"/>
      <c r="HMK5" s="352"/>
      <c r="HML5" s="352"/>
      <c r="HMM5" s="352"/>
      <c r="HMN5" s="352"/>
      <c r="HMO5" s="352"/>
      <c r="HMP5" s="352"/>
      <c r="HMQ5" s="352"/>
      <c r="HMR5" s="352"/>
      <c r="HMS5" s="352"/>
      <c r="HMT5" s="352"/>
      <c r="HMU5" s="352"/>
      <c r="HMV5" s="352"/>
      <c r="HMW5" s="352"/>
      <c r="HMX5" s="352"/>
      <c r="HMY5" s="352"/>
      <c r="HMZ5" s="352"/>
      <c r="HNA5" s="352"/>
      <c r="HNB5" s="352"/>
      <c r="HNC5" s="351"/>
      <c r="HND5" s="352"/>
      <c r="HNE5" s="352"/>
      <c r="HNF5" s="352"/>
      <c r="HNG5" s="352"/>
      <c r="HNH5" s="352"/>
      <c r="HNI5" s="352"/>
      <c r="HNJ5" s="352"/>
      <c r="HNK5" s="352"/>
      <c r="HNL5" s="352"/>
      <c r="HNM5" s="352"/>
      <c r="HNN5" s="352"/>
      <c r="HNO5" s="352"/>
      <c r="HNP5" s="352"/>
      <c r="HNQ5" s="352"/>
      <c r="HNR5" s="352"/>
      <c r="HNS5" s="352"/>
      <c r="HNT5" s="352"/>
      <c r="HNU5" s="352"/>
      <c r="HNV5" s="352"/>
      <c r="HNW5" s="352"/>
      <c r="HNX5" s="352"/>
      <c r="HNY5" s="352"/>
      <c r="HNZ5" s="352"/>
      <c r="HOA5" s="352"/>
      <c r="HOB5" s="352"/>
      <c r="HOC5" s="352"/>
      <c r="HOD5" s="352"/>
      <c r="HOE5" s="352"/>
      <c r="HOF5" s="352"/>
      <c r="HOG5" s="352"/>
      <c r="HOH5" s="351"/>
      <c r="HOI5" s="352"/>
      <c r="HOJ5" s="352"/>
      <c r="HOK5" s="352"/>
      <c r="HOL5" s="352"/>
      <c r="HOM5" s="352"/>
      <c r="HON5" s="352"/>
      <c r="HOO5" s="352"/>
      <c r="HOP5" s="352"/>
      <c r="HOQ5" s="352"/>
      <c r="HOR5" s="352"/>
      <c r="HOS5" s="352"/>
      <c r="HOT5" s="352"/>
      <c r="HOU5" s="352"/>
      <c r="HOV5" s="352"/>
      <c r="HOW5" s="352"/>
      <c r="HOX5" s="352"/>
      <c r="HOY5" s="352"/>
      <c r="HOZ5" s="352"/>
      <c r="HPA5" s="352"/>
      <c r="HPB5" s="352"/>
      <c r="HPC5" s="352"/>
      <c r="HPD5" s="352"/>
      <c r="HPE5" s="352"/>
      <c r="HPF5" s="352"/>
      <c r="HPG5" s="352"/>
      <c r="HPH5" s="352"/>
      <c r="HPI5" s="352"/>
      <c r="HPJ5" s="352"/>
      <c r="HPK5" s="352"/>
      <c r="HPL5" s="352"/>
      <c r="HPM5" s="351"/>
      <c r="HPN5" s="352"/>
      <c r="HPO5" s="352"/>
      <c r="HPP5" s="352"/>
      <c r="HPQ5" s="352"/>
      <c r="HPR5" s="352"/>
      <c r="HPS5" s="352"/>
      <c r="HPT5" s="352"/>
      <c r="HPU5" s="352"/>
      <c r="HPV5" s="352"/>
      <c r="HPW5" s="352"/>
      <c r="HPX5" s="352"/>
      <c r="HPY5" s="352"/>
      <c r="HPZ5" s="352"/>
      <c r="HQA5" s="352"/>
      <c r="HQB5" s="352"/>
      <c r="HQC5" s="352"/>
      <c r="HQD5" s="352"/>
      <c r="HQE5" s="352"/>
      <c r="HQF5" s="352"/>
      <c r="HQG5" s="352"/>
      <c r="HQH5" s="352"/>
      <c r="HQI5" s="352"/>
      <c r="HQJ5" s="352"/>
      <c r="HQK5" s="352"/>
      <c r="HQL5" s="352"/>
      <c r="HQM5" s="352"/>
      <c r="HQN5" s="352"/>
      <c r="HQO5" s="352"/>
      <c r="HQP5" s="352"/>
      <c r="HQQ5" s="352"/>
      <c r="HQR5" s="351"/>
      <c r="HQS5" s="352"/>
      <c r="HQT5" s="352"/>
      <c r="HQU5" s="352"/>
      <c r="HQV5" s="352"/>
      <c r="HQW5" s="352"/>
      <c r="HQX5" s="352"/>
      <c r="HQY5" s="352"/>
      <c r="HQZ5" s="352"/>
      <c r="HRA5" s="352"/>
      <c r="HRB5" s="352"/>
      <c r="HRC5" s="352"/>
      <c r="HRD5" s="352"/>
      <c r="HRE5" s="352"/>
      <c r="HRF5" s="352"/>
      <c r="HRG5" s="352"/>
      <c r="HRH5" s="352"/>
      <c r="HRI5" s="352"/>
      <c r="HRJ5" s="352"/>
      <c r="HRK5" s="352"/>
      <c r="HRL5" s="352"/>
      <c r="HRM5" s="352"/>
      <c r="HRN5" s="352"/>
      <c r="HRO5" s="352"/>
      <c r="HRP5" s="352"/>
      <c r="HRQ5" s="352"/>
      <c r="HRR5" s="352"/>
      <c r="HRS5" s="352"/>
      <c r="HRT5" s="352"/>
      <c r="HRU5" s="352"/>
      <c r="HRV5" s="352"/>
      <c r="HRW5" s="351"/>
      <c r="HRX5" s="352"/>
      <c r="HRY5" s="352"/>
      <c r="HRZ5" s="352"/>
      <c r="HSA5" s="352"/>
      <c r="HSB5" s="352"/>
      <c r="HSC5" s="352"/>
      <c r="HSD5" s="352"/>
      <c r="HSE5" s="352"/>
      <c r="HSF5" s="352"/>
      <c r="HSG5" s="352"/>
      <c r="HSH5" s="352"/>
      <c r="HSI5" s="352"/>
      <c r="HSJ5" s="352"/>
      <c r="HSK5" s="352"/>
      <c r="HSL5" s="352"/>
      <c r="HSM5" s="352"/>
      <c r="HSN5" s="352"/>
      <c r="HSO5" s="352"/>
      <c r="HSP5" s="352"/>
      <c r="HSQ5" s="352"/>
      <c r="HSR5" s="352"/>
      <c r="HSS5" s="352"/>
      <c r="HST5" s="352"/>
      <c r="HSU5" s="352"/>
      <c r="HSV5" s="352"/>
      <c r="HSW5" s="352"/>
      <c r="HSX5" s="352"/>
      <c r="HSY5" s="352"/>
      <c r="HSZ5" s="352"/>
      <c r="HTA5" s="352"/>
      <c r="HTB5" s="351"/>
      <c r="HTC5" s="352"/>
      <c r="HTD5" s="352"/>
      <c r="HTE5" s="352"/>
      <c r="HTF5" s="352"/>
      <c r="HTG5" s="352"/>
      <c r="HTH5" s="352"/>
      <c r="HTI5" s="352"/>
      <c r="HTJ5" s="352"/>
      <c r="HTK5" s="352"/>
      <c r="HTL5" s="352"/>
      <c r="HTM5" s="352"/>
      <c r="HTN5" s="352"/>
      <c r="HTO5" s="352"/>
      <c r="HTP5" s="352"/>
      <c r="HTQ5" s="352"/>
      <c r="HTR5" s="352"/>
      <c r="HTS5" s="352"/>
      <c r="HTT5" s="352"/>
      <c r="HTU5" s="352"/>
      <c r="HTV5" s="352"/>
      <c r="HTW5" s="352"/>
      <c r="HTX5" s="352"/>
      <c r="HTY5" s="352"/>
      <c r="HTZ5" s="352"/>
      <c r="HUA5" s="352"/>
      <c r="HUB5" s="352"/>
      <c r="HUC5" s="352"/>
      <c r="HUD5" s="352"/>
      <c r="HUE5" s="352"/>
      <c r="HUF5" s="352"/>
      <c r="HUG5" s="351"/>
      <c r="HUH5" s="352"/>
      <c r="HUI5" s="352"/>
      <c r="HUJ5" s="352"/>
      <c r="HUK5" s="352"/>
      <c r="HUL5" s="352"/>
      <c r="HUM5" s="352"/>
      <c r="HUN5" s="352"/>
      <c r="HUO5" s="352"/>
      <c r="HUP5" s="352"/>
      <c r="HUQ5" s="352"/>
      <c r="HUR5" s="352"/>
      <c r="HUS5" s="352"/>
      <c r="HUT5" s="352"/>
      <c r="HUU5" s="352"/>
      <c r="HUV5" s="352"/>
      <c r="HUW5" s="352"/>
      <c r="HUX5" s="352"/>
      <c r="HUY5" s="352"/>
      <c r="HUZ5" s="352"/>
      <c r="HVA5" s="352"/>
      <c r="HVB5" s="352"/>
      <c r="HVC5" s="352"/>
      <c r="HVD5" s="352"/>
      <c r="HVE5" s="352"/>
      <c r="HVF5" s="352"/>
      <c r="HVG5" s="352"/>
      <c r="HVH5" s="352"/>
      <c r="HVI5" s="352"/>
      <c r="HVJ5" s="352"/>
      <c r="HVK5" s="352"/>
      <c r="HVL5" s="351"/>
      <c r="HVM5" s="352"/>
      <c r="HVN5" s="352"/>
      <c r="HVO5" s="352"/>
      <c r="HVP5" s="352"/>
      <c r="HVQ5" s="352"/>
      <c r="HVR5" s="352"/>
      <c r="HVS5" s="352"/>
      <c r="HVT5" s="352"/>
      <c r="HVU5" s="352"/>
      <c r="HVV5" s="352"/>
      <c r="HVW5" s="352"/>
      <c r="HVX5" s="352"/>
      <c r="HVY5" s="352"/>
      <c r="HVZ5" s="352"/>
      <c r="HWA5" s="352"/>
      <c r="HWB5" s="352"/>
      <c r="HWC5" s="352"/>
      <c r="HWD5" s="352"/>
      <c r="HWE5" s="352"/>
      <c r="HWF5" s="352"/>
      <c r="HWG5" s="352"/>
      <c r="HWH5" s="352"/>
      <c r="HWI5" s="352"/>
      <c r="HWJ5" s="352"/>
      <c r="HWK5" s="352"/>
      <c r="HWL5" s="352"/>
      <c r="HWM5" s="352"/>
      <c r="HWN5" s="352"/>
      <c r="HWO5" s="352"/>
      <c r="HWP5" s="352"/>
      <c r="HWQ5" s="351"/>
      <c r="HWR5" s="352"/>
      <c r="HWS5" s="352"/>
      <c r="HWT5" s="352"/>
      <c r="HWU5" s="352"/>
      <c r="HWV5" s="352"/>
      <c r="HWW5" s="352"/>
      <c r="HWX5" s="352"/>
      <c r="HWY5" s="352"/>
      <c r="HWZ5" s="352"/>
      <c r="HXA5" s="352"/>
      <c r="HXB5" s="352"/>
      <c r="HXC5" s="352"/>
      <c r="HXD5" s="352"/>
      <c r="HXE5" s="352"/>
      <c r="HXF5" s="352"/>
      <c r="HXG5" s="352"/>
      <c r="HXH5" s="352"/>
      <c r="HXI5" s="352"/>
      <c r="HXJ5" s="352"/>
      <c r="HXK5" s="352"/>
      <c r="HXL5" s="352"/>
      <c r="HXM5" s="352"/>
      <c r="HXN5" s="352"/>
      <c r="HXO5" s="352"/>
      <c r="HXP5" s="352"/>
      <c r="HXQ5" s="352"/>
      <c r="HXR5" s="352"/>
      <c r="HXS5" s="352"/>
      <c r="HXT5" s="352"/>
      <c r="HXU5" s="352"/>
      <c r="HXV5" s="351"/>
      <c r="HXW5" s="352"/>
      <c r="HXX5" s="352"/>
      <c r="HXY5" s="352"/>
      <c r="HXZ5" s="352"/>
      <c r="HYA5" s="352"/>
      <c r="HYB5" s="352"/>
      <c r="HYC5" s="352"/>
      <c r="HYD5" s="352"/>
      <c r="HYE5" s="352"/>
      <c r="HYF5" s="352"/>
      <c r="HYG5" s="352"/>
      <c r="HYH5" s="352"/>
      <c r="HYI5" s="352"/>
      <c r="HYJ5" s="352"/>
      <c r="HYK5" s="352"/>
      <c r="HYL5" s="352"/>
      <c r="HYM5" s="352"/>
      <c r="HYN5" s="352"/>
      <c r="HYO5" s="352"/>
      <c r="HYP5" s="352"/>
      <c r="HYQ5" s="352"/>
      <c r="HYR5" s="352"/>
      <c r="HYS5" s="352"/>
      <c r="HYT5" s="352"/>
      <c r="HYU5" s="352"/>
      <c r="HYV5" s="352"/>
      <c r="HYW5" s="352"/>
      <c r="HYX5" s="352"/>
      <c r="HYY5" s="352"/>
      <c r="HYZ5" s="352"/>
      <c r="HZA5" s="351"/>
      <c r="HZB5" s="352"/>
      <c r="HZC5" s="352"/>
      <c r="HZD5" s="352"/>
      <c r="HZE5" s="352"/>
      <c r="HZF5" s="352"/>
      <c r="HZG5" s="352"/>
      <c r="HZH5" s="352"/>
      <c r="HZI5" s="352"/>
      <c r="HZJ5" s="352"/>
      <c r="HZK5" s="352"/>
      <c r="HZL5" s="352"/>
      <c r="HZM5" s="352"/>
      <c r="HZN5" s="352"/>
      <c r="HZO5" s="352"/>
      <c r="HZP5" s="352"/>
      <c r="HZQ5" s="352"/>
      <c r="HZR5" s="352"/>
      <c r="HZS5" s="352"/>
      <c r="HZT5" s="352"/>
      <c r="HZU5" s="352"/>
      <c r="HZV5" s="352"/>
      <c r="HZW5" s="352"/>
      <c r="HZX5" s="352"/>
      <c r="HZY5" s="352"/>
      <c r="HZZ5" s="352"/>
      <c r="IAA5" s="352"/>
      <c r="IAB5" s="352"/>
      <c r="IAC5" s="352"/>
      <c r="IAD5" s="352"/>
      <c r="IAE5" s="352"/>
      <c r="IAF5" s="351"/>
      <c r="IAG5" s="352"/>
      <c r="IAH5" s="352"/>
      <c r="IAI5" s="352"/>
      <c r="IAJ5" s="352"/>
      <c r="IAK5" s="352"/>
      <c r="IAL5" s="352"/>
      <c r="IAM5" s="352"/>
      <c r="IAN5" s="352"/>
      <c r="IAO5" s="352"/>
      <c r="IAP5" s="352"/>
      <c r="IAQ5" s="352"/>
      <c r="IAR5" s="352"/>
      <c r="IAS5" s="352"/>
      <c r="IAT5" s="352"/>
      <c r="IAU5" s="352"/>
      <c r="IAV5" s="352"/>
      <c r="IAW5" s="352"/>
      <c r="IAX5" s="352"/>
      <c r="IAY5" s="352"/>
      <c r="IAZ5" s="352"/>
      <c r="IBA5" s="352"/>
      <c r="IBB5" s="352"/>
      <c r="IBC5" s="352"/>
      <c r="IBD5" s="352"/>
      <c r="IBE5" s="352"/>
      <c r="IBF5" s="352"/>
      <c r="IBG5" s="352"/>
      <c r="IBH5" s="352"/>
      <c r="IBI5" s="352"/>
      <c r="IBJ5" s="352"/>
      <c r="IBK5" s="351"/>
      <c r="IBL5" s="352"/>
      <c r="IBM5" s="352"/>
      <c r="IBN5" s="352"/>
      <c r="IBO5" s="352"/>
      <c r="IBP5" s="352"/>
      <c r="IBQ5" s="352"/>
      <c r="IBR5" s="352"/>
      <c r="IBS5" s="352"/>
      <c r="IBT5" s="352"/>
      <c r="IBU5" s="352"/>
      <c r="IBV5" s="352"/>
      <c r="IBW5" s="352"/>
      <c r="IBX5" s="352"/>
      <c r="IBY5" s="352"/>
      <c r="IBZ5" s="352"/>
      <c r="ICA5" s="352"/>
      <c r="ICB5" s="352"/>
      <c r="ICC5" s="352"/>
      <c r="ICD5" s="352"/>
      <c r="ICE5" s="352"/>
      <c r="ICF5" s="352"/>
      <c r="ICG5" s="352"/>
      <c r="ICH5" s="352"/>
      <c r="ICI5" s="352"/>
      <c r="ICJ5" s="352"/>
      <c r="ICK5" s="352"/>
      <c r="ICL5" s="352"/>
      <c r="ICM5" s="352"/>
      <c r="ICN5" s="352"/>
      <c r="ICO5" s="352"/>
      <c r="ICP5" s="351"/>
      <c r="ICQ5" s="352"/>
      <c r="ICR5" s="352"/>
      <c r="ICS5" s="352"/>
      <c r="ICT5" s="352"/>
      <c r="ICU5" s="352"/>
      <c r="ICV5" s="352"/>
      <c r="ICW5" s="352"/>
      <c r="ICX5" s="352"/>
      <c r="ICY5" s="352"/>
      <c r="ICZ5" s="352"/>
      <c r="IDA5" s="352"/>
      <c r="IDB5" s="352"/>
      <c r="IDC5" s="352"/>
      <c r="IDD5" s="352"/>
      <c r="IDE5" s="352"/>
      <c r="IDF5" s="352"/>
      <c r="IDG5" s="352"/>
      <c r="IDH5" s="352"/>
      <c r="IDI5" s="352"/>
      <c r="IDJ5" s="352"/>
      <c r="IDK5" s="352"/>
      <c r="IDL5" s="352"/>
      <c r="IDM5" s="352"/>
      <c r="IDN5" s="352"/>
      <c r="IDO5" s="352"/>
      <c r="IDP5" s="352"/>
      <c r="IDQ5" s="352"/>
      <c r="IDR5" s="352"/>
      <c r="IDS5" s="352"/>
      <c r="IDT5" s="352"/>
      <c r="IDU5" s="351"/>
      <c r="IDV5" s="352"/>
      <c r="IDW5" s="352"/>
      <c r="IDX5" s="352"/>
      <c r="IDY5" s="352"/>
      <c r="IDZ5" s="352"/>
      <c r="IEA5" s="352"/>
      <c r="IEB5" s="352"/>
      <c r="IEC5" s="352"/>
      <c r="IED5" s="352"/>
      <c r="IEE5" s="352"/>
      <c r="IEF5" s="352"/>
      <c r="IEG5" s="352"/>
      <c r="IEH5" s="352"/>
      <c r="IEI5" s="352"/>
      <c r="IEJ5" s="352"/>
      <c r="IEK5" s="352"/>
      <c r="IEL5" s="352"/>
      <c r="IEM5" s="352"/>
      <c r="IEN5" s="352"/>
      <c r="IEO5" s="352"/>
      <c r="IEP5" s="352"/>
      <c r="IEQ5" s="352"/>
      <c r="IER5" s="352"/>
      <c r="IES5" s="352"/>
      <c r="IET5" s="352"/>
      <c r="IEU5" s="352"/>
      <c r="IEV5" s="352"/>
      <c r="IEW5" s="352"/>
      <c r="IEX5" s="352"/>
      <c r="IEY5" s="352"/>
      <c r="IEZ5" s="351"/>
      <c r="IFA5" s="352"/>
      <c r="IFB5" s="352"/>
      <c r="IFC5" s="352"/>
      <c r="IFD5" s="352"/>
      <c r="IFE5" s="352"/>
      <c r="IFF5" s="352"/>
      <c r="IFG5" s="352"/>
      <c r="IFH5" s="352"/>
      <c r="IFI5" s="352"/>
      <c r="IFJ5" s="352"/>
      <c r="IFK5" s="352"/>
      <c r="IFL5" s="352"/>
      <c r="IFM5" s="352"/>
      <c r="IFN5" s="352"/>
      <c r="IFO5" s="352"/>
      <c r="IFP5" s="352"/>
      <c r="IFQ5" s="352"/>
      <c r="IFR5" s="352"/>
      <c r="IFS5" s="352"/>
      <c r="IFT5" s="352"/>
      <c r="IFU5" s="352"/>
      <c r="IFV5" s="352"/>
      <c r="IFW5" s="352"/>
      <c r="IFX5" s="352"/>
      <c r="IFY5" s="352"/>
      <c r="IFZ5" s="352"/>
      <c r="IGA5" s="352"/>
      <c r="IGB5" s="352"/>
      <c r="IGC5" s="352"/>
      <c r="IGD5" s="352"/>
      <c r="IGE5" s="351"/>
      <c r="IGF5" s="352"/>
      <c r="IGG5" s="352"/>
      <c r="IGH5" s="352"/>
      <c r="IGI5" s="352"/>
      <c r="IGJ5" s="352"/>
      <c r="IGK5" s="352"/>
      <c r="IGL5" s="352"/>
      <c r="IGM5" s="352"/>
      <c r="IGN5" s="352"/>
      <c r="IGO5" s="352"/>
      <c r="IGP5" s="352"/>
      <c r="IGQ5" s="352"/>
      <c r="IGR5" s="352"/>
      <c r="IGS5" s="352"/>
      <c r="IGT5" s="352"/>
      <c r="IGU5" s="352"/>
      <c r="IGV5" s="352"/>
      <c r="IGW5" s="352"/>
      <c r="IGX5" s="352"/>
      <c r="IGY5" s="352"/>
      <c r="IGZ5" s="352"/>
      <c r="IHA5" s="352"/>
      <c r="IHB5" s="352"/>
      <c r="IHC5" s="352"/>
      <c r="IHD5" s="352"/>
      <c r="IHE5" s="352"/>
      <c r="IHF5" s="352"/>
      <c r="IHG5" s="352"/>
      <c r="IHH5" s="352"/>
      <c r="IHI5" s="352"/>
      <c r="IHJ5" s="351"/>
      <c r="IHK5" s="352"/>
      <c r="IHL5" s="352"/>
      <c r="IHM5" s="352"/>
      <c r="IHN5" s="352"/>
      <c r="IHO5" s="352"/>
      <c r="IHP5" s="352"/>
      <c r="IHQ5" s="352"/>
      <c r="IHR5" s="352"/>
      <c r="IHS5" s="352"/>
      <c r="IHT5" s="352"/>
      <c r="IHU5" s="352"/>
      <c r="IHV5" s="352"/>
      <c r="IHW5" s="352"/>
      <c r="IHX5" s="352"/>
      <c r="IHY5" s="352"/>
      <c r="IHZ5" s="352"/>
      <c r="IIA5" s="352"/>
      <c r="IIB5" s="352"/>
      <c r="IIC5" s="352"/>
      <c r="IID5" s="352"/>
      <c r="IIE5" s="352"/>
      <c r="IIF5" s="352"/>
      <c r="IIG5" s="352"/>
      <c r="IIH5" s="352"/>
      <c r="III5" s="352"/>
      <c r="IIJ5" s="352"/>
      <c r="IIK5" s="352"/>
      <c r="IIL5" s="352"/>
      <c r="IIM5" s="352"/>
      <c r="IIN5" s="352"/>
      <c r="IIO5" s="351"/>
      <c r="IIP5" s="352"/>
      <c r="IIQ5" s="352"/>
      <c r="IIR5" s="352"/>
      <c r="IIS5" s="352"/>
      <c r="IIT5" s="352"/>
      <c r="IIU5" s="352"/>
      <c r="IIV5" s="352"/>
      <c r="IIW5" s="352"/>
      <c r="IIX5" s="352"/>
      <c r="IIY5" s="352"/>
      <c r="IIZ5" s="352"/>
      <c r="IJA5" s="352"/>
      <c r="IJB5" s="352"/>
      <c r="IJC5" s="352"/>
      <c r="IJD5" s="352"/>
      <c r="IJE5" s="352"/>
      <c r="IJF5" s="352"/>
      <c r="IJG5" s="352"/>
      <c r="IJH5" s="352"/>
      <c r="IJI5" s="352"/>
      <c r="IJJ5" s="352"/>
      <c r="IJK5" s="352"/>
      <c r="IJL5" s="352"/>
      <c r="IJM5" s="352"/>
      <c r="IJN5" s="352"/>
      <c r="IJO5" s="352"/>
      <c r="IJP5" s="352"/>
      <c r="IJQ5" s="352"/>
      <c r="IJR5" s="352"/>
      <c r="IJS5" s="352"/>
      <c r="IJT5" s="351"/>
      <c r="IJU5" s="352"/>
      <c r="IJV5" s="352"/>
      <c r="IJW5" s="352"/>
      <c r="IJX5" s="352"/>
      <c r="IJY5" s="352"/>
      <c r="IJZ5" s="352"/>
      <c r="IKA5" s="352"/>
      <c r="IKB5" s="352"/>
      <c r="IKC5" s="352"/>
      <c r="IKD5" s="352"/>
      <c r="IKE5" s="352"/>
      <c r="IKF5" s="352"/>
      <c r="IKG5" s="352"/>
      <c r="IKH5" s="352"/>
      <c r="IKI5" s="352"/>
      <c r="IKJ5" s="352"/>
      <c r="IKK5" s="352"/>
      <c r="IKL5" s="352"/>
      <c r="IKM5" s="352"/>
      <c r="IKN5" s="352"/>
      <c r="IKO5" s="352"/>
      <c r="IKP5" s="352"/>
      <c r="IKQ5" s="352"/>
      <c r="IKR5" s="352"/>
      <c r="IKS5" s="352"/>
      <c r="IKT5" s="352"/>
      <c r="IKU5" s="352"/>
      <c r="IKV5" s="352"/>
      <c r="IKW5" s="352"/>
      <c r="IKX5" s="352"/>
      <c r="IKY5" s="351"/>
      <c r="IKZ5" s="352"/>
      <c r="ILA5" s="352"/>
      <c r="ILB5" s="352"/>
      <c r="ILC5" s="352"/>
      <c r="ILD5" s="352"/>
      <c r="ILE5" s="352"/>
      <c r="ILF5" s="352"/>
      <c r="ILG5" s="352"/>
      <c r="ILH5" s="352"/>
      <c r="ILI5" s="352"/>
      <c r="ILJ5" s="352"/>
      <c r="ILK5" s="352"/>
      <c r="ILL5" s="352"/>
      <c r="ILM5" s="352"/>
      <c r="ILN5" s="352"/>
      <c r="ILO5" s="352"/>
      <c r="ILP5" s="352"/>
      <c r="ILQ5" s="352"/>
      <c r="ILR5" s="352"/>
      <c r="ILS5" s="352"/>
      <c r="ILT5" s="352"/>
      <c r="ILU5" s="352"/>
      <c r="ILV5" s="352"/>
      <c r="ILW5" s="352"/>
      <c r="ILX5" s="352"/>
      <c r="ILY5" s="352"/>
      <c r="ILZ5" s="352"/>
      <c r="IMA5" s="352"/>
      <c r="IMB5" s="352"/>
      <c r="IMC5" s="352"/>
      <c r="IMD5" s="351"/>
      <c r="IME5" s="352"/>
      <c r="IMF5" s="352"/>
      <c r="IMG5" s="352"/>
      <c r="IMH5" s="352"/>
      <c r="IMI5" s="352"/>
      <c r="IMJ5" s="352"/>
      <c r="IMK5" s="352"/>
      <c r="IML5" s="352"/>
      <c r="IMM5" s="352"/>
      <c r="IMN5" s="352"/>
      <c r="IMO5" s="352"/>
      <c r="IMP5" s="352"/>
      <c r="IMQ5" s="352"/>
      <c r="IMR5" s="352"/>
      <c r="IMS5" s="352"/>
      <c r="IMT5" s="352"/>
      <c r="IMU5" s="352"/>
      <c r="IMV5" s="352"/>
      <c r="IMW5" s="352"/>
      <c r="IMX5" s="352"/>
      <c r="IMY5" s="352"/>
      <c r="IMZ5" s="352"/>
      <c r="INA5" s="352"/>
      <c r="INB5" s="352"/>
      <c r="INC5" s="352"/>
      <c r="IND5" s="352"/>
      <c r="INE5" s="352"/>
      <c r="INF5" s="352"/>
      <c r="ING5" s="352"/>
      <c r="INH5" s="352"/>
      <c r="INI5" s="351"/>
      <c r="INJ5" s="352"/>
      <c r="INK5" s="352"/>
      <c r="INL5" s="352"/>
      <c r="INM5" s="352"/>
      <c r="INN5" s="352"/>
      <c r="INO5" s="352"/>
      <c r="INP5" s="352"/>
      <c r="INQ5" s="352"/>
      <c r="INR5" s="352"/>
      <c r="INS5" s="352"/>
      <c r="INT5" s="352"/>
      <c r="INU5" s="352"/>
      <c r="INV5" s="352"/>
      <c r="INW5" s="352"/>
      <c r="INX5" s="352"/>
      <c r="INY5" s="352"/>
      <c r="INZ5" s="352"/>
      <c r="IOA5" s="352"/>
      <c r="IOB5" s="352"/>
      <c r="IOC5" s="352"/>
      <c r="IOD5" s="352"/>
      <c r="IOE5" s="352"/>
      <c r="IOF5" s="352"/>
      <c r="IOG5" s="352"/>
      <c r="IOH5" s="352"/>
      <c r="IOI5" s="352"/>
      <c r="IOJ5" s="352"/>
      <c r="IOK5" s="352"/>
      <c r="IOL5" s="352"/>
      <c r="IOM5" s="352"/>
      <c r="ION5" s="351"/>
      <c r="IOO5" s="352"/>
      <c r="IOP5" s="352"/>
      <c r="IOQ5" s="352"/>
      <c r="IOR5" s="352"/>
      <c r="IOS5" s="352"/>
      <c r="IOT5" s="352"/>
      <c r="IOU5" s="352"/>
      <c r="IOV5" s="352"/>
      <c r="IOW5" s="352"/>
      <c r="IOX5" s="352"/>
      <c r="IOY5" s="352"/>
      <c r="IOZ5" s="352"/>
      <c r="IPA5" s="352"/>
      <c r="IPB5" s="352"/>
      <c r="IPC5" s="352"/>
      <c r="IPD5" s="352"/>
      <c r="IPE5" s="352"/>
      <c r="IPF5" s="352"/>
      <c r="IPG5" s="352"/>
      <c r="IPH5" s="352"/>
      <c r="IPI5" s="352"/>
      <c r="IPJ5" s="352"/>
      <c r="IPK5" s="352"/>
      <c r="IPL5" s="352"/>
      <c r="IPM5" s="352"/>
      <c r="IPN5" s="352"/>
      <c r="IPO5" s="352"/>
      <c r="IPP5" s="352"/>
      <c r="IPQ5" s="352"/>
      <c r="IPR5" s="352"/>
      <c r="IPS5" s="351"/>
      <c r="IPT5" s="352"/>
      <c r="IPU5" s="352"/>
      <c r="IPV5" s="352"/>
      <c r="IPW5" s="352"/>
      <c r="IPX5" s="352"/>
      <c r="IPY5" s="352"/>
      <c r="IPZ5" s="352"/>
      <c r="IQA5" s="352"/>
      <c r="IQB5" s="352"/>
      <c r="IQC5" s="352"/>
      <c r="IQD5" s="352"/>
      <c r="IQE5" s="352"/>
      <c r="IQF5" s="352"/>
      <c r="IQG5" s="352"/>
      <c r="IQH5" s="352"/>
      <c r="IQI5" s="352"/>
      <c r="IQJ5" s="352"/>
      <c r="IQK5" s="352"/>
      <c r="IQL5" s="352"/>
      <c r="IQM5" s="352"/>
      <c r="IQN5" s="352"/>
      <c r="IQO5" s="352"/>
      <c r="IQP5" s="352"/>
      <c r="IQQ5" s="352"/>
      <c r="IQR5" s="352"/>
      <c r="IQS5" s="352"/>
      <c r="IQT5" s="352"/>
      <c r="IQU5" s="352"/>
      <c r="IQV5" s="352"/>
      <c r="IQW5" s="352"/>
      <c r="IQX5" s="351"/>
      <c r="IQY5" s="352"/>
      <c r="IQZ5" s="352"/>
      <c r="IRA5" s="352"/>
      <c r="IRB5" s="352"/>
      <c r="IRC5" s="352"/>
      <c r="IRD5" s="352"/>
      <c r="IRE5" s="352"/>
      <c r="IRF5" s="352"/>
      <c r="IRG5" s="352"/>
      <c r="IRH5" s="352"/>
      <c r="IRI5" s="352"/>
      <c r="IRJ5" s="352"/>
      <c r="IRK5" s="352"/>
      <c r="IRL5" s="352"/>
      <c r="IRM5" s="352"/>
      <c r="IRN5" s="352"/>
      <c r="IRO5" s="352"/>
      <c r="IRP5" s="352"/>
      <c r="IRQ5" s="352"/>
      <c r="IRR5" s="352"/>
      <c r="IRS5" s="352"/>
      <c r="IRT5" s="352"/>
      <c r="IRU5" s="352"/>
      <c r="IRV5" s="352"/>
      <c r="IRW5" s="352"/>
      <c r="IRX5" s="352"/>
      <c r="IRY5" s="352"/>
      <c r="IRZ5" s="352"/>
      <c r="ISA5" s="352"/>
      <c r="ISB5" s="352"/>
      <c r="ISC5" s="351"/>
      <c r="ISD5" s="352"/>
      <c r="ISE5" s="352"/>
      <c r="ISF5" s="352"/>
      <c r="ISG5" s="352"/>
      <c r="ISH5" s="352"/>
      <c r="ISI5" s="352"/>
      <c r="ISJ5" s="352"/>
      <c r="ISK5" s="352"/>
      <c r="ISL5" s="352"/>
      <c r="ISM5" s="352"/>
      <c r="ISN5" s="352"/>
      <c r="ISO5" s="352"/>
      <c r="ISP5" s="352"/>
      <c r="ISQ5" s="352"/>
      <c r="ISR5" s="352"/>
      <c r="ISS5" s="352"/>
      <c r="IST5" s="352"/>
      <c r="ISU5" s="352"/>
      <c r="ISV5" s="352"/>
      <c r="ISW5" s="352"/>
      <c r="ISX5" s="352"/>
      <c r="ISY5" s="352"/>
      <c r="ISZ5" s="352"/>
      <c r="ITA5" s="352"/>
      <c r="ITB5" s="352"/>
      <c r="ITC5" s="352"/>
      <c r="ITD5" s="352"/>
      <c r="ITE5" s="352"/>
      <c r="ITF5" s="352"/>
      <c r="ITG5" s="352"/>
      <c r="ITH5" s="351"/>
      <c r="ITI5" s="352"/>
      <c r="ITJ5" s="352"/>
      <c r="ITK5" s="352"/>
      <c r="ITL5" s="352"/>
      <c r="ITM5" s="352"/>
      <c r="ITN5" s="352"/>
      <c r="ITO5" s="352"/>
      <c r="ITP5" s="352"/>
      <c r="ITQ5" s="352"/>
      <c r="ITR5" s="352"/>
      <c r="ITS5" s="352"/>
      <c r="ITT5" s="352"/>
      <c r="ITU5" s="352"/>
      <c r="ITV5" s="352"/>
      <c r="ITW5" s="352"/>
      <c r="ITX5" s="352"/>
      <c r="ITY5" s="352"/>
      <c r="ITZ5" s="352"/>
      <c r="IUA5" s="352"/>
      <c r="IUB5" s="352"/>
      <c r="IUC5" s="352"/>
      <c r="IUD5" s="352"/>
      <c r="IUE5" s="352"/>
      <c r="IUF5" s="352"/>
      <c r="IUG5" s="352"/>
      <c r="IUH5" s="352"/>
      <c r="IUI5" s="352"/>
      <c r="IUJ5" s="352"/>
      <c r="IUK5" s="352"/>
      <c r="IUL5" s="352"/>
      <c r="IUM5" s="351"/>
      <c r="IUN5" s="352"/>
      <c r="IUO5" s="352"/>
      <c r="IUP5" s="352"/>
      <c r="IUQ5" s="352"/>
      <c r="IUR5" s="352"/>
      <c r="IUS5" s="352"/>
      <c r="IUT5" s="352"/>
      <c r="IUU5" s="352"/>
      <c r="IUV5" s="352"/>
      <c r="IUW5" s="352"/>
      <c r="IUX5" s="352"/>
      <c r="IUY5" s="352"/>
      <c r="IUZ5" s="352"/>
      <c r="IVA5" s="352"/>
      <c r="IVB5" s="352"/>
      <c r="IVC5" s="352"/>
      <c r="IVD5" s="352"/>
      <c r="IVE5" s="352"/>
      <c r="IVF5" s="352"/>
      <c r="IVG5" s="352"/>
      <c r="IVH5" s="352"/>
      <c r="IVI5" s="352"/>
      <c r="IVJ5" s="352"/>
      <c r="IVK5" s="352"/>
      <c r="IVL5" s="352"/>
      <c r="IVM5" s="352"/>
      <c r="IVN5" s="352"/>
      <c r="IVO5" s="352"/>
      <c r="IVP5" s="352"/>
      <c r="IVQ5" s="352"/>
      <c r="IVR5" s="351"/>
      <c r="IVS5" s="352"/>
      <c r="IVT5" s="352"/>
      <c r="IVU5" s="352"/>
      <c r="IVV5" s="352"/>
      <c r="IVW5" s="352"/>
      <c r="IVX5" s="352"/>
      <c r="IVY5" s="352"/>
      <c r="IVZ5" s="352"/>
      <c r="IWA5" s="352"/>
      <c r="IWB5" s="352"/>
      <c r="IWC5" s="352"/>
      <c r="IWD5" s="352"/>
      <c r="IWE5" s="352"/>
      <c r="IWF5" s="352"/>
      <c r="IWG5" s="352"/>
      <c r="IWH5" s="352"/>
      <c r="IWI5" s="352"/>
      <c r="IWJ5" s="352"/>
      <c r="IWK5" s="352"/>
      <c r="IWL5" s="352"/>
      <c r="IWM5" s="352"/>
      <c r="IWN5" s="352"/>
      <c r="IWO5" s="352"/>
      <c r="IWP5" s="352"/>
      <c r="IWQ5" s="352"/>
      <c r="IWR5" s="352"/>
      <c r="IWS5" s="352"/>
      <c r="IWT5" s="352"/>
      <c r="IWU5" s="352"/>
      <c r="IWV5" s="352"/>
      <c r="IWW5" s="351"/>
      <c r="IWX5" s="352"/>
      <c r="IWY5" s="352"/>
      <c r="IWZ5" s="352"/>
      <c r="IXA5" s="352"/>
      <c r="IXB5" s="352"/>
      <c r="IXC5" s="352"/>
      <c r="IXD5" s="352"/>
      <c r="IXE5" s="352"/>
      <c r="IXF5" s="352"/>
      <c r="IXG5" s="352"/>
      <c r="IXH5" s="352"/>
      <c r="IXI5" s="352"/>
      <c r="IXJ5" s="352"/>
      <c r="IXK5" s="352"/>
      <c r="IXL5" s="352"/>
      <c r="IXM5" s="352"/>
      <c r="IXN5" s="352"/>
      <c r="IXO5" s="352"/>
      <c r="IXP5" s="352"/>
      <c r="IXQ5" s="352"/>
      <c r="IXR5" s="352"/>
      <c r="IXS5" s="352"/>
      <c r="IXT5" s="352"/>
      <c r="IXU5" s="352"/>
      <c r="IXV5" s="352"/>
      <c r="IXW5" s="352"/>
      <c r="IXX5" s="352"/>
      <c r="IXY5" s="352"/>
      <c r="IXZ5" s="352"/>
      <c r="IYA5" s="352"/>
      <c r="IYB5" s="351"/>
      <c r="IYC5" s="352"/>
      <c r="IYD5" s="352"/>
      <c r="IYE5" s="352"/>
      <c r="IYF5" s="352"/>
      <c r="IYG5" s="352"/>
      <c r="IYH5" s="352"/>
      <c r="IYI5" s="352"/>
      <c r="IYJ5" s="352"/>
      <c r="IYK5" s="352"/>
      <c r="IYL5" s="352"/>
      <c r="IYM5" s="352"/>
      <c r="IYN5" s="352"/>
      <c r="IYO5" s="352"/>
      <c r="IYP5" s="352"/>
      <c r="IYQ5" s="352"/>
      <c r="IYR5" s="352"/>
      <c r="IYS5" s="352"/>
      <c r="IYT5" s="352"/>
      <c r="IYU5" s="352"/>
      <c r="IYV5" s="352"/>
      <c r="IYW5" s="352"/>
      <c r="IYX5" s="352"/>
      <c r="IYY5" s="352"/>
      <c r="IYZ5" s="352"/>
      <c r="IZA5" s="352"/>
      <c r="IZB5" s="352"/>
      <c r="IZC5" s="352"/>
      <c r="IZD5" s="352"/>
      <c r="IZE5" s="352"/>
      <c r="IZF5" s="352"/>
      <c r="IZG5" s="351"/>
      <c r="IZH5" s="352"/>
      <c r="IZI5" s="352"/>
      <c r="IZJ5" s="352"/>
      <c r="IZK5" s="352"/>
      <c r="IZL5" s="352"/>
      <c r="IZM5" s="352"/>
      <c r="IZN5" s="352"/>
      <c r="IZO5" s="352"/>
      <c r="IZP5" s="352"/>
      <c r="IZQ5" s="352"/>
      <c r="IZR5" s="352"/>
      <c r="IZS5" s="352"/>
      <c r="IZT5" s="352"/>
      <c r="IZU5" s="352"/>
      <c r="IZV5" s="352"/>
      <c r="IZW5" s="352"/>
      <c r="IZX5" s="352"/>
      <c r="IZY5" s="352"/>
      <c r="IZZ5" s="352"/>
      <c r="JAA5" s="352"/>
      <c r="JAB5" s="352"/>
      <c r="JAC5" s="352"/>
      <c r="JAD5" s="352"/>
      <c r="JAE5" s="352"/>
      <c r="JAF5" s="352"/>
      <c r="JAG5" s="352"/>
      <c r="JAH5" s="352"/>
      <c r="JAI5" s="352"/>
      <c r="JAJ5" s="352"/>
      <c r="JAK5" s="352"/>
      <c r="JAL5" s="351"/>
      <c r="JAM5" s="352"/>
      <c r="JAN5" s="352"/>
      <c r="JAO5" s="352"/>
      <c r="JAP5" s="352"/>
      <c r="JAQ5" s="352"/>
      <c r="JAR5" s="352"/>
      <c r="JAS5" s="352"/>
      <c r="JAT5" s="352"/>
      <c r="JAU5" s="352"/>
      <c r="JAV5" s="352"/>
      <c r="JAW5" s="352"/>
      <c r="JAX5" s="352"/>
      <c r="JAY5" s="352"/>
      <c r="JAZ5" s="352"/>
      <c r="JBA5" s="352"/>
      <c r="JBB5" s="352"/>
      <c r="JBC5" s="352"/>
      <c r="JBD5" s="352"/>
      <c r="JBE5" s="352"/>
      <c r="JBF5" s="352"/>
      <c r="JBG5" s="352"/>
      <c r="JBH5" s="352"/>
      <c r="JBI5" s="352"/>
      <c r="JBJ5" s="352"/>
      <c r="JBK5" s="352"/>
      <c r="JBL5" s="352"/>
      <c r="JBM5" s="352"/>
      <c r="JBN5" s="352"/>
      <c r="JBO5" s="352"/>
      <c r="JBP5" s="352"/>
      <c r="JBQ5" s="351"/>
      <c r="JBR5" s="352"/>
      <c r="JBS5" s="352"/>
      <c r="JBT5" s="352"/>
      <c r="JBU5" s="352"/>
      <c r="JBV5" s="352"/>
      <c r="JBW5" s="352"/>
      <c r="JBX5" s="352"/>
      <c r="JBY5" s="352"/>
      <c r="JBZ5" s="352"/>
      <c r="JCA5" s="352"/>
      <c r="JCB5" s="352"/>
      <c r="JCC5" s="352"/>
      <c r="JCD5" s="352"/>
      <c r="JCE5" s="352"/>
      <c r="JCF5" s="352"/>
      <c r="JCG5" s="352"/>
      <c r="JCH5" s="352"/>
      <c r="JCI5" s="352"/>
      <c r="JCJ5" s="352"/>
      <c r="JCK5" s="352"/>
      <c r="JCL5" s="352"/>
      <c r="JCM5" s="352"/>
      <c r="JCN5" s="352"/>
      <c r="JCO5" s="352"/>
      <c r="JCP5" s="352"/>
      <c r="JCQ5" s="352"/>
      <c r="JCR5" s="352"/>
      <c r="JCS5" s="352"/>
      <c r="JCT5" s="352"/>
      <c r="JCU5" s="352"/>
      <c r="JCV5" s="351"/>
      <c r="JCW5" s="352"/>
      <c r="JCX5" s="352"/>
      <c r="JCY5" s="352"/>
      <c r="JCZ5" s="352"/>
      <c r="JDA5" s="352"/>
      <c r="JDB5" s="352"/>
      <c r="JDC5" s="352"/>
      <c r="JDD5" s="352"/>
      <c r="JDE5" s="352"/>
      <c r="JDF5" s="352"/>
      <c r="JDG5" s="352"/>
      <c r="JDH5" s="352"/>
      <c r="JDI5" s="352"/>
      <c r="JDJ5" s="352"/>
      <c r="JDK5" s="352"/>
      <c r="JDL5" s="352"/>
      <c r="JDM5" s="352"/>
      <c r="JDN5" s="352"/>
      <c r="JDO5" s="352"/>
      <c r="JDP5" s="352"/>
      <c r="JDQ5" s="352"/>
      <c r="JDR5" s="352"/>
      <c r="JDS5" s="352"/>
      <c r="JDT5" s="352"/>
      <c r="JDU5" s="352"/>
      <c r="JDV5" s="352"/>
      <c r="JDW5" s="352"/>
      <c r="JDX5" s="352"/>
      <c r="JDY5" s="352"/>
      <c r="JDZ5" s="352"/>
      <c r="JEA5" s="351"/>
      <c r="JEB5" s="352"/>
      <c r="JEC5" s="352"/>
      <c r="JED5" s="352"/>
      <c r="JEE5" s="352"/>
      <c r="JEF5" s="352"/>
      <c r="JEG5" s="352"/>
      <c r="JEH5" s="352"/>
      <c r="JEI5" s="352"/>
      <c r="JEJ5" s="352"/>
      <c r="JEK5" s="352"/>
      <c r="JEL5" s="352"/>
      <c r="JEM5" s="352"/>
      <c r="JEN5" s="352"/>
      <c r="JEO5" s="352"/>
      <c r="JEP5" s="352"/>
      <c r="JEQ5" s="352"/>
      <c r="JER5" s="352"/>
      <c r="JES5" s="352"/>
      <c r="JET5" s="352"/>
      <c r="JEU5" s="352"/>
      <c r="JEV5" s="352"/>
      <c r="JEW5" s="352"/>
      <c r="JEX5" s="352"/>
      <c r="JEY5" s="352"/>
      <c r="JEZ5" s="352"/>
      <c r="JFA5" s="352"/>
      <c r="JFB5" s="352"/>
      <c r="JFC5" s="352"/>
      <c r="JFD5" s="352"/>
      <c r="JFE5" s="352"/>
      <c r="JFF5" s="351"/>
      <c r="JFG5" s="352"/>
      <c r="JFH5" s="352"/>
      <c r="JFI5" s="352"/>
      <c r="JFJ5" s="352"/>
      <c r="JFK5" s="352"/>
      <c r="JFL5" s="352"/>
      <c r="JFM5" s="352"/>
      <c r="JFN5" s="352"/>
      <c r="JFO5" s="352"/>
      <c r="JFP5" s="352"/>
      <c r="JFQ5" s="352"/>
      <c r="JFR5" s="352"/>
      <c r="JFS5" s="352"/>
      <c r="JFT5" s="352"/>
      <c r="JFU5" s="352"/>
      <c r="JFV5" s="352"/>
      <c r="JFW5" s="352"/>
      <c r="JFX5" s="352"/>
      <c r="JFY5" s="352"/>
      <c r="JFZ5" s="352"/>
      <c r="JGA5" s="352"/>
      <c r="JGB5" s="352"/>
      <c r="JGC5" s="352"/>
      <c r="JGD5" s="352"/>
      <c r="JGE5" s="352"/>
      <c r="JGF5" s="352"/>
      <c r="JGG5" s="352"/>
      <c r="JGH5" s="352"/>
      <c r="JGI5" s="352"/>
      <c r="JGJ5" s="352"/>
      <c r="JGK5" s="351"/>
      <c r="JGL5" s="352"/>
      <c r="JGM5" s="352"/>
      <c r="JGN5" s="352"/>
      <c r="JGO5" s="352"/>
      <c r="JGP5" s="352"/>
      <c r="JGQ5" s="352"/>
      <c r="JGR5" s="352"/>
      <c r="JGS5" s="352"/>
      <c r="JGT5" s="352"/>
      <c r="JGU5" s="352"/>
      <c r="JGV5" s="352"/>
      <c r="JGW5" s="352"/>
      <c r="JGX5" s="352"/>
      <c r="JGY5" s="352"/>
      <c r="JGZ5" s="352"/>
      <c r="JHA5" s="352"/>
      <c r="JHB5" s="352"/>
      <c r="JHC5" s="352"/>
      <c r="JHD5" s="352"/>
      <c r="JHE5" s="352"/>
      <c r="JHF5" s="352"/>
      <c r="JHG5" s="352"/>
      <c r="JHH5" s="352"/>
      <c r="JHI5" s="352"/>
      <c r="JHJ5" s="352"/>
      <c r="JHK5" s="352"/>
      <c r="JHL5" s="352"/>
      <c r="JHM5" s="352"/>
      <c r="JHN5" s="352"/>
      <c r="JHO5" s="352"/>
      <c r="JHP5" s="351"/>
      <c r="JHQ5" s="352"/>
      <c r="JHR5" s="352"/>
      <c r="JHS5" s="352"/>
      <c r="JHT5" s="352"/>
      <c r="JHU5" s="352"/>
      <c r="JHV5" s="352"/>
      <c r="JHW5" s="352"/>
      <c r="JHX5" s="352"/>
      <c r="JHY5" s="352"/>
      <c r="JHZ5" s="352"/>
      <c r="JIA5" s="352"/>
      <c r="JIB5" s="352"/>
      <c r="JIC5" s="352"/>
      <c r="JID5" s="352"/>
      <c r="JIE5" s="352"/>
      <c r="JIF5" s="352"/>
      <c r="JIG5" s="352"/>
      <c r="JIH5" s="352"/>
      <c r="JII5" s="352"/>
      <c r="JIJ5" s="352"/>
      <c r="JIK5" s="352"/>
      <c r="JIL5" s="352"/>
      <c r="JIM5" s="352"/>
      <c r="JIN5" s="352"/>
      <c r="JIO5" s="352"/>
      <c r="JIP5" s="352"/>
      <c r="JIQ5" s="352"/>
      <c r="JIR5" s="352"/>
      <c r="JIS5" s="352"/>
      <c r="JIT5" s="352"/>
      <c r="JIU5" s="351"/>
      <c r="JIV5" s="352"/>
      <c r="JIW5" s="352"/>
      <c r="JIX5" s="352"/>
      <c r="JIY5" s="352"/>
      <c r="JIZ5" s="352"/>
      <c r="JJA5" s="352"/>
      <c r="JJB5" s="352"/>
      <c r="JJC5" s="352"/>
      <c r="JJD5" s="352"/>
      <c r="JJE5" s="352"/>
      <c r="JJF5" s="352"/>
      <c r="JJG5" s="352"/>
      <c r="JJH5" s="352"/>
      <c r="JJI5" s="352"/>
      <c r="JJJ5" s="352"/>
      <c r="JJK5" s="352"/>
      <c r="JJL5" s="352"/>
      <c r="JJM5" s="352"/>
      <c r="JJN5" s="352"/>
      <c r="JJO5" s="352"/>
      <c r="JJP5" s="352"/>
      <c r="JJQ5" s="352"/>
      <c r="JJR5" s="352"/>
      <c r="JJS5" s="352"/>
      <c r="JJT5" s="352"/>
      <c r="JJU5" s="352"/>
      <c r="JJV5" s="352"/>
      <c r="JJW5" s="352"/>
      <c r="JJX5" s="352"/>
      <c r="JJY5" s="352"/>
      <c r="JJZ5" s="351"/>
      <c r="JKA5" s="352"/>
      <c r="JKB5" s="352"/>
      <c r="JKC5" s="352"/>
      <c r="JKD5" s="352"/>
      <c r="JKE5" s="352"/>
      <c r="JKF5" s="352"/>
      <c r="JKG5" s="352"/>
      <c r="JKH5" s="352"/>
      <c r="JKI5" s="352"/>
      <c r="JKJ5" s="352"/>
      <c r="JKK5" s="352"/>
      <c r="JKL5" s="352"/>
      <c r="JKM5" s="352"/>
      <c r="JKN5" s="352"/>
      <c r="JKO5" s="352"/>
      <c r="JKP5" s="352"/>
      <c r="JKQ5" s="352"/>
      <c r="JKR5" s="352"/>
      <c r="JKS5" s="352"/>
      <c r="JKT5" s="352"/>
      <c r="JKU5" s="352"/>
      <c r="JKV5" s="352"/>
      <c r="JKW5" s="352"/>
      <c r="JKX5" s="352"/>
      <c r="JKY5" s="352"/>
      <c r="JKZ5" s="352"/>
      <c r="JLA5" s="352"/>
      <c r="JLB5" s="352"/>
      <c r="JLC5" s="352"/>
      <c r="JLD5" s="352"/>
      <c r="JLE5" s="351"/>
      <c r="JLF5" s="352"/>
      <c r="JLG5" s="352"/>
      <c r="JLH5" s="352"/>
      <c r="JLI5" s="352"/>
      <c r="JLJ5" s="352"/>
      <c r="JLK5" s="352"/>
      <c r="JLL5" s="352"/>
      <c r="JLM5" s="352"/>
      <c r="JLN5" s="352"/>
      <c r="JLO5" s="352"/>
      <c r="JLP5" s="352"/>
      <c r="JLQ5" s="352"/>
      <c r="JLR5" s="352"/>
      <c r="JLS5" s="352"/>
      <c r="JLT5" s="352"/>
      <c r="JLU5" s="352"/>
      <c r="JLV5" s="352"/>
      <c r="JLW5" s="352"/>
      <c r="JLX5" s="352"/>
      <c r="JLY5" s="352"/>
      <c r="JLZ5" s="352"/>
      <c r="JMA5" s="352"/>
      <c r="JMB5" s="352"/>
      <c r="JMC5" s="352"/>
      <c r="JMD5" s="352"/>
      <c r="JME5" s="352"/>
      <c r="JMF5" s="352"/>
      <c r="JMG5" s="352"/>
      <c r="JMH5" s="352"/>
      <c r="JMI5" s="352"/>
      <c r="JMJ5" s="351"/>
      <c r="JMK5" s="352"/>
      <c r="JML5" s="352"/>
      <c r="JMM5" s="352"/>
      <c r="JMN5" s="352"/>
      <c r="JMO5" s="352"/>
      <c r="JMP5" s="352"/>
      <c r="JMQ5" s="352"/>
      <c r="JMR5" s="352"/>
      <c r="JMS5" s="352"/>
      <c r="JMT5" s="352"/>
      <c r="JMU5" s="352"/>
      <c r="JMV5" s="352"/>
      <c r="JMW5" s="352"/>
      <c r="JMX5" s="352"/>
      <c r="JMY5" s="352"/>
      <c r="JMZ5" s="352"/>
      <c r="JNA5" s="352"/>
      <c r="JNB5" s="352"/>
      <c r="JNC5" s="352"/>
      <c r="JND5" s="352"/>
      <c r="JNE5" s="352"/>
      <c r="JNF5" s="352"/>
      <c r="JNG5" s="352"/>
      <c r="JNH5" s="352"/>
      <c r="JNI5" s="352"/>
      <c r="JNJ5" s="352"/>
      <c r="JNK5" s="352"/>
      <c r="JNL5" s="352"/>
      <c r="JNM5" s="352"/>
      <c r="JNN5" s="352"/>
      <c r="JNO5" s="351"/>
      <c r="JNP5" s="352"/>
      <c r="JNQ5" s="352"/>
      <c r="JNR5" s="352"/>
      <c r="JNS5" s="352"/>
      <c r="JNT5" s="352"/>
      <c r="JNU5" s="352"/>
      <c r="JNV5" s="352"/>
      <c r="JNW5" s="352"/>
      <c r="JNX5" s="352"/>
      <c r="JNY5" s="352"/>
      <c r="JNZ5" s="352"/>
      <c r="JOA5" s="352"/>
      <c r="JOB5" s="352"/>
      <c r="JOC5" s="352"/>
      <c r="JOD5" s="352"/>
      <c r="JOE5" s="352"/>
      <c r="JOF5" s="352"/>
      <c r="JOG5" s="352"/>
      <c r="JOH5" s="352"/>
      <c r="JOI5" s="352"/>
      <c r="JOJ5" s="352"/>
      <c r="JOK5" s="352"/>
      <c r="JOL5" s="352"/>
      <c r="JOM5" s="352"/>
      <c r="JON5" s="352"/>
      <c r="JOO5" s="352"/>
      <c r="JOP5" s="352"/>
      <c r="JOQ5" s="352"/>
      <c r="JOR5" s="352"/>
      <c r="JOS5" s="352"/>
      <c r="JOT5" s="351"/>
      <c r="JOU5" s="352"/>
      <c r="JOV5" s="352"/>
      <c r="JOW5" s="352"/>
      <c r="JOX5" s="352"/>
      <c r="JOY5" s="352"/>
      <c r="JOZ5" s="352"/>
      <c r="JPA5" s="352"/>
      <c r="JPB5" s="352"/>
      <c r="JPC5" s="352"/>
      <c r="JPD5" s="352"/>
      <c r="JPE5" s="352"/>
      <c r="JPF5" s="352"/>
      <c r="JPG5" s="352"/>
      <c r="JPH5" s="352"/>
      <c r="JPI5" s="352"/>
      <c r="JPJ5" s="352"/>
      <c r="JPK5" s="352"/>
      <c r="JPL5" s="352"/>
      <c r="JPM5" s="352"/>
      <c r="JPN5" s="352"/>
      <c r="JPO5" s="352"/>
      <c r="JPP5" s="352"/>
      <c r="JPQ5" s="352"/>
      <c r="JPR5" s="352"/>
      <c r="JPS5" s="352"/>
      <c r="JPT5" s="352"/>
      <c r="JPU5" s="352"/>
      <c r="JPV5" s="352"/>
      <c r="JPW5" s="352"/>
      <c r="JPX5" s="352"/>
      <c r="JPY5" s="351"/>
      <c r="JPZ5" s="352"/>
      <c r="JQA5" s="352"/>
      <c r="JQB5" s="352"/>
      <c r="JQC5" s="352"/>
      <c r="JQD5" s="352"/>
      <c r="JQE5" s="352"/>
      <c r="JQF5" s="352"/>
      <c r="JQG5" s="352"/>
      <c r="JQH5" s="352"/>
      <c r="JQI5" s="352"/>
      <c r="JQJ5" s="352"/>
      <c r="JQK5" s="352"/>
      <c r="JQL5" s="352"/>
      <c r="JQM5" s="352"/>
      <c r="JQN5" s="352"/>
      <c r="JQO5" s="352"/>
      <c r="JQP5" s="352"/>
      <c r="JQQ5" s="352"/>
      <c r="JQR5" s="352"/>
      <c r="JQS5" s="352"/>
      <c r="JQT5" s="352"/>
      <c r="JQU5" s="352"/>
      <c r="JQV5" s="352"/>
      <c r="JQW5" s="352"/>
      <c r="JQX5" s="352"/>
      <c r="JQY5" s="352"/>
      <c r="JQZ5" s="352"/>
      <c r="JRA5" s="352"/>
      <c r="JRB5" s="352"/>
      <c r="JRC5" s="352"/>
      <c r="JRD5" s="351"/>
      <c r="JRE5" s="352"/>
      <c r="JRF5" s="352"/>
      <c r="JRG5" s="352"/>
      <c r="JRH5" s="352"/>
      <c r="JRI5" s="352"/>
      <c r="JRJ5" s="352"/>
      <c r="JRK5" s="352"/>
      <c r="JRL5" s="352"/>
      <c r="JRM5" s="352"/>
      <c r="JRN5" s="352"/>
      <c r="JRO5" s="352"/>
      <c r="JRP5" s="352"/>
      <c r="JRQ5" s="352"/>
      <c r="JRR5" s="352"/>
      <c r="JRS5" s="352"/>
      <c r="JRT5" s="352"/>
      <c r="JRU5" s="352"/>
      <c r="JRV5" s="352"/>
      <c r="JRW5" s="352"/>
      <c r="JRX5" s="352"/>
      <c r="JRY5" s="352"/>
      <c r="JRZ5" s="352"/>
      <c r="JSA5" s="352"/>
      <c r="JSB5" s="352"/>
      <c r="JSC5" s="352"/>
      <c r="JSD5" s="352"/>
      <c r="JSE5" s="352"/>
      <c r="JSF5" s="352"/>
      <c r="JSG5" s="352"/>
      <c r="JSH5" s="352"/>
      <c r="JSI5" s="351"/>
      <c r="JSJ5" s="352"/>
      <c r="JSK5" s="352"/>
      <c r="JSL5" s="352"/>
      <c r="JSM5" s="352"/>
      <c r="JSN5" s="352"/>
      <c r="JSO5" s="352"/>
      <c r="JSP5" s="352"/>
      <c r="JSQ5" s="352"/>
      <c r="JSR5" s="352"/>
      <c r="JSS5" s="352"/>
      <c r="JST5" s="352"/>
      <c r="JSU5" s="352"/>
      <c r="JSV5" s="352"/>
      <c r="JSW5" s="352"/>
      <c r="JSX5" s="352"/>
      <c r="JSY5" s="352"/>
      <c r="JSZ5" s="352"/>
      <c r="JTA5" s="352"/>
      <c r="JTB5" s="352"/>
      <c r="JTC5" s="352"/>
      <c r="JTD5" s="352"/>
      <c r="JTE5" s="352"/>
      <c r="JTF5" s="352"/>
      <c r="JTG5" s="352"/>
      <c r="JTH5" s="352"/>
      <c r="JTI5" s="352"/>
      <c r="JTJ5" s="352"/>
      <c r="JTK5" s="352"/>
      <c r="JTL5" s="352"/>
      <c r="JTM5" s="352"/>
      <c r="JTN5" s="351"/>
      <c r="JTO5" s="352"/>
      <c r="JTP5" s="352"/>
      <c r="JTQ5" s="352"/>
      <c r="JTR5" s="352"/>
      <c r="JTS5" s="352"/>
      <c r="JTT5" s="352"/>
      <c r="JTU5" s="352"/>
      <c r="JTV5" s="352"/>
      <c r="JTW5" s="352"/>
      <c r="JTX5" s="352"/>
      <c r="JTY5" s="352"/>
      <c r="JTZ5" s="352"/>
      <c r="JUA5" s="352"/>
      <c r="JUB5" s="352"/>
      <c r="JUC5" s="352"/>
      <c r="JUD5" s="352"/>
      <c r="JUE5" s="352"/>
      <c r="JUF5" s="352"/>
      <c r="JUG5" s="352"/>
      <c r="JUH5" s="352"/>
      <c r="JUI5" s="352"/>
      <c r="JUJ5" s="352"/>
      <c r="JUK5" s="352"/>
      <c r="JUL5" s="352"/>
      <c r="JUM5" s="352"/>
      <c r="JUN5" s="352"/>
      <c r="JUO5" s="352"/>
      <c r="JUP5" s="352"/>
      <c r="JUQ5" s="352"/>
      <c r="JUR5" s="352"/>
      <c r="JUS5" s="351"/>
      <c r="JUT5" s="352"/>
      <c r="JUU5" s="352"/>
      <c r="JUV5" s="352"/>
      <c r="JUW5" s="352"/>
      <c r="JUX5" s="352"/>
      <c r="JUY5" s="352"/>
      <c r="JUZ5" s="352"/>
      <c r="JVA5" s="352"/>
      <c r="JVB5" s="352"/>
      <c r="JVC5" s="352"/>
      <c r="JVD5" s="352"/>
      <c r="JVE5" s="352"/>
      <c r="JVF5" s="352"/>
      <c r="JVG5" s="352"/>
      <c r="JVH5" s="352"/>
      <c r="JVI5" s="352"/>
      <c r="JVJ5" s="352"/>
      <c r="JVK5" s="352"/>
      <c r="JVL5" s="352"/>
      <c r="JVM5" s="352"/>
      <c r="JVN5" s="352"/>
      <c r="JVO5" s="352"/>
      <c r="JVP5" s="352"/>
      <c r="JVQ5" s="352"/>
      <c r="JVR5" s="352"/>
      <c r="JVS5" s="352"/>
      <c r="JVT5" s="352"/>
      <c r="JVU5" s="352"/>
      <c r="JVV5" s="352"/>
      <c r="JVW5" s="352"/>
      <c r="JVX5" s="351"/>
      <c r="JVY5" s="352"/>
      <c r="JVZ5" s="352"/>
      <c r="JWA5" s="352"/>
      <c r="JWB5" s="352"/>
      <c r="JWC5" s="352"/>
      <c r="JWD5" s="352"/>
      <c r="JWE5" s="352"/>
      <c r="JWF5" s="352"/>
      <c r="JWG5" s="352"/>
      <c r="JWH5" s="352"/>
      <c r="JWI5" s="352"/>
      <c r="JWJ5" s="352"/>
      <c r="JWK5" s="352"/>
      <c r="JWL5" s="352"/>
      <c r="JWM5" s="352"/>
      <c r="JWN5" s="352"/>
      <c r="JWO5" s="352"/>
      <c r="JWP5" s="352"/>
      <c r="JWQ5" s="352"/>
      <c r="JWR5" s="352"/>
      <c r="JWS5" s="352"/>
      <c r="JWT5" s="352"/>
      <c r="JWU5" s="352"/>
      <c r="JWV5" s="352"/>
      <c r="JWW5" s="352"/>
      <c r="JWX5" s="352"/>
      <c r="JWY5" s="352"/>
      <c r="JWZ5" s="352"/>
      <c r="JXA5" s="352"/>
      <c r="JXB5" s="352"/>
      <c r="JXC5" s="351"/>
      <c r="JXD5" s="352"/>
      <c r="JXE5" s="352"/>
      <c r="JXF5" s="352"/>
      <c r="JXG5" s="352"/>
      <c r="JXH5" s="352"/>
      <c r="JXI5" s="352"/>
      <c r="JXJ5" s="352"/>
      <c r="JXK5" s="352"/>
      <c r="JXL5" s="352"/>
      <c r="JXM5" s="352"/>
      <c r="JXN5" s="352"/>
      <c r="JXO5" s="352"/>
      <c r="JXP5" s="352"/>
      <c r="JXQ5" s="352"/>
      <c r="JXR5" s="352"/>
      <c r="JXS5" s="352"/>
      <c r="JXT5" s="352"/>
      <c r="JXU5" s="352"/>
      <c r="JXV5" s="352"/>
      <c r="JXW5" s="352"/>
      <c r="JXX5" s="352"/>
      <c r="JXY5" s="352"/>
      <c r="JXZ5" s="352"/>
      <c r="JYA5" s="352"/>
      <c r="JYB5" s="352"/>
      <c r="JYC5" s="352"/>
      <c r="JYD5" s="352"/>
      <c r="JYE5" s="352"/>
      <c r="JYF5" s="352"/>
      <c r="JYG5" s="352"/>
      <c r="JYH5" s="351"/>
      <c r="JYI5" s="352"/>
      <c r="JYJ5" s="352"/>
      <c r="JYK5" s="352"/>
      <c r="JYL5" s="352"/>
      <c r="JYM5" s="352"/>
      <c r="JYN5" s="352"/>
      <c r="JYO5" s="352"/>
      <c r="JYP5" s="352"/>
      <c r="JYQ5" s="352"/>
      <c r="JYR5" s="352"/>
      <c r="JYS5" s="352"/>
      <c r="JYT5" s="352"/>
      <c r="JYU5" s="352"/>
      <c r="JYV5" s="352"/>
      <c r="JYW5" s="352"/>
      <c r="JYX5" s="352"/>
      <c r="JYY5" s="352"/>
      <c r="JYZ5" s="352"/>
      <c r="JZA5" s="352"/>
      <c r="JZB5" s="352"/>
      <c r="JZC5" s="352"/>
      <c r="JZD5" s="352"/>
      <c r="JZE5" s="352"/>
      <c r="JZF5" s="352"/>
      <c r="JZG5" s="352"/>
      <c r="JZH5" s="352"/>
      <c r="JZI5" s="352"/>
      <c r="JZJ5" s="352"/>
      <c r="JZK5" s="352"/>
      <c r="JZL5" s="352"/>
      <c r="JZM5" s="351"/>
      <c r="JZN5" s="352"/>
      <c r="JZO5" s="352"/>
      <c r="JZP5" s="352"/>
      <c r="JZQ5" s="352"/>
      <c r="JZR5" s="352"/>
      <c r="JZS5" s="352"/>
      <c r="JZT5" s="352"/>
      <c r="JZU5" s="352"/>
      <c r="JZV5" s="352"/>
      <c r="JZW5" s="352"/>
      <c r="JZX5" s="352"/>
      <c r="JZY5" s="352"/>
      <c r="JZZ5" s="352"/>
      <c r="KAA5" s="352"/>
      <c r="KAB5" s="352"/>
      <c r="KAC5" s="352"/>
      <c r="KAD5" s="352"/>
      <c r="KAE5" s="352"/>
      <c r="KAF5" s="352"/>
      <c r="KAG5" s="352"/>
      <c r="KAH5" s="352"/>
      <c r="KAI5" s="352"/>
      <c r="KAJ5" s="352"/>
      <c r="KAK5" s="352"/>
      <c r="KAL5" s="352"/>
      <c r="KAM5" s="352"/>
      <c r="KAN5" s="352"/>
      <c r="KAO5" s="352"/>
      <c r="KAP5" s="352"/>
      <c r="KAQ5" s="352"/>
      <c r="KAR5" s="351"/>
      <c r="KAS5" s="352"/>
      <c r="KAT5" s="352"/>
      <c r="KAU5" s="352"/>
      <c r="KAV5" s="352"/>
      <c r="KAW5" s="352"/>
      <c r="KAX5" s="352"/>
      <c r="KAY5" s="352"/>
      <c r="KAZ5" s="352"/>
      <c r="KBA5" s="352"/>
      <c r="KBB5" s="352"/>
      <c r="KBC5" s="352"/>
      <c r="KBD5" s="352"/>
      <c r="KBE5" s="352"/>
      <c r="KBF5" s="352"/>
      <c r="KBG5" s="352"/>
      <c r="KBH5" s="352"/>
      <c r="KBI5" s="352"/>
      <c r="KBJ5" s="352"/>
      <c r="KBK5" s="352"/>
      <c r="KBL5" s="352"/>
      <c r="KBM5" s="352"/>
      <c r="KBN5" s="352"/>
      <c r="KBO5" s="352"/>
      <c r="KBP5" s="352"/>
      <c r="KBQ5" s="352"/>
      <c r="KBR5" s="352"/>
      <c r="KBS5" s="352"/>
      <c r="KBT5" s="352"/>
      <c r="KBU5" s="352"/>
      <c r="KBV5" s="352"/>
      <c r="KBW5" s="351"/>
      <c r="KBX5" s="352"/>
      <c r="KBY5" s="352"/>
      <c r="KBZ5" s="352"/>
      <c r="KCA5" s="352"/>
      <c r="KCB5" s="352"/>
      <c r="KCC5" s="352"/>
      <c r="KCD5" s="352"/>
      <c r="KCE5" s="352"/>
      <c r="KCF5" s="352"/>
      <c r="KCG5" s="352"/>
      <c r="KCH5" s="352"/>
      <c r="KCI5" s="352"/>
      <c r="KCJ5" s="352"/>
      <c r="KCK5" s="352"/>
      <c r="KCL5" s="352"/>
      <c r="KCM5" s="352"/>
      <c r="KCN5" s="352"/>
      <c r="KCO5" s="352"/>
      <c r="KCP5" s="352"/>
      <c r="KCQ5" s="352"/>
      <c r="KCR5" s="352"/>
      <c r="KCS5" s="352"/>
      <c r="KCT5" s="352"/>
      <c r="KCU5" s="352"/>
      <c r="KCV5" s="352"/>
      <c r="KCW5" s="352"/>
      <c r="KCX5" s="352"/>
      <c r="KCY5" s="352"/>
      <c r="KCZ5" s="352"/>
      <c r="KDA5" s="352"/>
      <c r="KDB5" s="351"/>
      <c r="KDC5" s="352"/>
      <c r="KDD5" s="352"/>
      <c r="KDE5" s="352"/>
      <c r="KDF5" s="352"/>
      <c r="KDG5" s="352"/>
      <c r="KDH5" s="352"/>
      <c r="KDI5" s="352"/>
      <c r="KDJ5" s="352"/>
      <c r="KDK5" s="352"/>
      <c r="KDL5" s="352"/>
      <c r="KDM5" s="352"/>
      <c r="KDN5" s="352"/>
      <c r="KDO5" s="352"/>
      <c r="KDP5" s="352"/>
      <c r="KDQ5" s="352"/>
      <c r="KDR5" s="352"/>
      <c r="KDS5" s="352"/>
      <c r="KDT5" s="352"/>
      <c r="KDU5" s="352"/>
      <c r="KDV5" s="352"/>
      <c r="KDW5" s="352"/>
      <c r="KDX5" s="352"/>
      <c r="KDY5" s="352"/>
      <c r="KDZ5" s="352"/>
      <c r="KEA5" s="352"/>
      <c r="KEB5" s="352"/>
      <c r="KEC5" s="352"/>
      <c r="KED5" s="352"/>
      <c r="KEE5" s="352"/>
      <c r="KEF5" s="352"/>
      <c r="KEG5" s="351"/>
      <c r="KEH5" s="352"/>
      <c r="KEI5" s="352"/>
      <c r="KEJ5" s="352"/>
      <c r="KEK5" s="352"/>
      <c r="KEL5" s="352"/>
      <c r="KEM5" s="352"/>
      <c r="KEN5" s="352"/>
      <c r="KEO5" s="352"/>
      <c r="KEP5" s="352"/>
      <c r="KEQ5" s="352"/>
      <c r="KER5" s="352"/>
      <c r="KES5" s="352"/>
      <c r="KET5" s="352"/>
      <c r="KEU5" s="352"/>
      <c r="KEV5" s="352"/>
      <c r="KEW5" s="352"/>
      <c r="KEX5" s="352"/>
      <c r="KEY5" s="352"/>
      <c r="KEZ5" s="352"/>
      <c r="KFA5" s="352"/>
      <c r="KFB5" s="352"/>
      <c r="KFC5" s="352"/>
      <c r="KFD5" s="352"/>
      <c r="KFE5" s="352"/>
      <c r="KFF5" s="352"/>
      <c r="KFG5" s="352"/>
      <c r="KFH5" s="352"/>
      <c r="KFI5" s="352"/>
      <c r="KFJ5" s="352"/>
      <c r="KFK5" s="352"/>
      <c r="KFL5" s="351"/>
      <c r="KFM5" s="352"/>
      <c r="KFN5" s="352"/>
      <c r="KFO5" s="352"/>
      <c r="KFP5" s="352"/>
      <c r="KFQ5" s="352"/>
      <c r="KFR5" s="352"/>
      <c r="KFS5" s="352"/>
      <c r="KFT5" s="352"/>
      <c r="KFU5" s="352"/>
      <c r="KFV5" s="352"/>
      <c r="KFW5" s="352"/>
      <c r="KFX5" s="352"/>
      <c r="KFY5" s="352"/>
      <c r="KFZ5" s="352"/>
      <c r="KGA5" s="352"/>
      <c r="KGB5" s="352"/>
      <c r="KGC5" s="352"/>
      <c r="KGD5" s="352"/>
      <c r="KGE5" s="352"/>
      <c r="KGF5" s="352"/>
      <c r="KGG5" s="352"/>
      <c r="KGH5" s="352"/>
      <c r="KGI5" s="352"/>
      <c r="KGJ5" s="352"/>
      <c r="KGK5" s="352"/>
      <c r="KGL5" s="352"/>
      <c r="KGM5" s="352"/>
      <c r="KGN5" s="352"/>
      <c r="KGO5" s="352"/>
      <c r="KGP5" s="352"/>
      <c r="KGQ5" s="351"/>
      <c r="KGR5" s="352"/>
      <c r="KGS5" s="352"/>
      <c r="KGT5" s="352"/>
      <c r="KGU5" s="352"/>
      <c r="KGV5" s="352"/>
      <c r="KGW5" s="352"/>
      <c r="KGX5" s="352"/>
      <c r="KGY5" s="352"/>
      <c r="KGZ5" s="352"/>
      <c r="KHA5" s="352"/>
      <c r="KHB5" s="352"/>
      <c r="KHC5" s="352"/>
      <c r="KHD5" s="352"/>
      <c r="KHE5" s="352"/>
      <c r="KHF5" s="352"/>
      <c r="KHG5" s="352"/>
      <c r="KHH5" s="352"/>
      <c r="KHI5" s="352"/>
      <c r="KHJ5" s="352"/>
      <c r="KHK5" s="352"/>
      <c r="KHL5" s="352"/>
      <c r="KHM5" s="352"/>
      <c r="KHN5" s="352"/>
      <c r="KHO5" s="352"/>
      <c r="KHP5" s="352"/>
      <c r="KHQ5" s="352"/>
      <c r="KHR5" s="352"/>
      <c r="KHS5" s="352"/>
      <c r="KHT5" s="352"/>
      <c r="KHU5" s="352"/>
      <c r="KHV5" s="351"/>
      <c r="KHW5" s="352"/>
      <c r="KHX5" s="352"/>
      <c r="KHY5" s="352"/>
      <c r="KHZ5" s="352"/>
      <c r="KIA5" s="352"/>
      <c r="KIB5" s="352"/>
      <c r="KIC5" s="352"/>
      <c r="KID5" s="352"/>
      <c r="KIE5" s="352"/>
      <c r="KIF5" s="352"/>
      <c r="KIG5" s="352"/>
      <c r="KIH5" s="352"/>
      <c r="KII5" s="352"/>
      <c r="KIJ5" s="352"/>
      <c r="KIK5" s="352"/>
      <c r="KIL5" s="352"/>
      <c r="KIM5" s="352"/>
      <c r="KIN5" s="352"/>
      <c r="KIO5" s="352"/>
      <c r="KIP5" s="352"/>
      <c r="KIQ5" s="352"/>
      <c r="KIR5" s="352"/>
      <c r="KIS5" s="352"/>
      <c r="KIT5" s="352"/>
      <c r="KIU5" s="352"/>
      <c r="KIV5" s="352"/>
      <c r="KIW5" s="352"/>
      <c r="KIX5" s="352"/>
      <c r="KIY5" s="352"/>
      <c r="KIZ5" s="352"/>
      <c r="KJA5" s="351"/>
      <c r="KJB5" s="352"/>
      <c r="KJC5" s="352"/>
      <c r="KJD5" s="352"/>
      <c r="KJE5" s="352"/>
      <c r="KJF5" s="352"/>
      <c r="KJG5" s="352"/>
      <c r="KJH5" s="352"/>
      <c r="KJI5" s="352"/>
      <c r="KJJ5" s="352"/>
      <c r="KJK5" s="352"/>
      <c r="KJL5" s="352"/>
      <c r="KJM5" s="352"/>
      <c r="KJN5" s="352"/>
      <c r="KJO5" s="352"/>
      <c r="KJP5" s="352"/>
      <c r="KJQ5" s="352"/>
      <c r="KJR5" s="352"/>
      <c r="KJS5" s="352"/>
      <c r="KJT5" s="352"/>
      <c r="KJU5" s="352"/>
      <c r="KJV5" s="352"/>
      <c r="KJW5" s="352"/>
      <c r="KJX5" s="352"/>
      <c r="KJY5" s="352"/>
      <c r="KJZ5" s="352"/>
      <c r="KKA5" s="352"/>
      <c r="KKB5" s="352"/>
      <c r="KKC5" s="352"/>
      <c r="KKD5" s="352"/>
      <c r="KKE5" s="352"/>
      <c r="KKF5" s="351"/>
      <c r="KKG5" s="352"/>
      <c r="KKH5" s="352"/>
      <c r="KKI5" s="352"/>
      <c r="KKJ5" s="352"/>
      <c r="KKK5" s="352"/>
      <c r="KKL5" s="352"/>
      <c r="KKM5" s="352"/>
      <c r="KKN5" s="352"/>
      <c r="KKO5" s="352"/>
      <c r="KKP5" s="352"/>
      <c r="KKQ5" s="352"/>
      <c r="KKR5" s="352"/>
      <c r="KKS5" s="352"/>
      <c r="KKT5" s="352"/>
      <c r="KKU5" s="352"/>
      <c r="KKV5" s="352"/>
      <c r="KKW5" s="352"/>
      <c r="KKX5" s="352"/>
      <c r="KKY5" s="352"/>
      <c r="KKZ5" s="352"/>
      <c r="KLA5" s="352"/>
      <c r="KLB5" s="352"/>
      <c r="KLC5" s="352"/>
      <c r="KLD5" s="352"/>
      <c r="KLE5" s="352"/>
      <c r="KLF5" s="352"/>
      <c r="KLG5" s="352"/>
      <c r="KLH5" s="352"/>
      <c r="KLI5" s="352"/>
      <c r="KLJ5" s="352"/>
      <c r="KLK5" s="351"/>
      <c r="KLL5" s="352"/>
      <c r="KLM5" s="352"/>
      <c r="KLN5" s="352"/>
      <c r="KLO5" s="352"/>
      <c r="KLP5" s="352"/>
      <c r="KLQ5" s="352"/>
      <c r="KLR5" s="352"/>
      <c r="KLS5" s="352"/>
      <c r="KLT5" s="352"/>
      <c r="KLU5" s="352"/>
      <c r="KLV5" s="352"/>
      <c r="KLW5" s="352"/>
      <c r="KLX5" s="352"/>
      <c r="KLY5" s="352"/>
      <c r="KLZ5" s="352"/>
      <c r="KMA5" s="352"/>
      <c r="KMB5" s="352"/>
      <c r="KMC5" s="352"/>
      <c r="KMD5" s="352"/>
      <c r="KME5" s="352"/>
      <c r="KMF5" s="352"/>
      <c r="KMG5" s="352"/>
      <c r="KMH5" s="352"/>
      <c r="KMI5" s="352"/>
      <c r="KMJ5" s="352"/>
      <c r="KMK5" s="352"/>
      <c r="KML5" s="352"/>
      <c r="KMM5" s="352"/>
      <c r="KMN5" s="352"/>
      <c r="KMO5" s="352"/>
      <c r="KMP5" s="351"/>
      <c r="KMQ5" s="352"/>
      <c r="KMR5" s="352"/>
      <c r="KMS5" s="352"/>
      <c r="KMT5" s="352"/>
      <c r="KMU5" s="352"/>
      <c r="KMV5" s="352"/>
      <c r="KMW5" s="352"/>
      <c r="KMX5" s="352"/>
      <c r="KMY5" s="352"/>
      <c r="KMZ5" s="352"/>
      <c r="KNA5" s="352"/>
      <c r="KNB5" s="352"/>
      <c r="KNC5" s="352"/>
      <c r="KND5" s="352"/>
      <c r="KNE5" s="352"/>
      <c r="KNF5" s="352"/>
      <c r="KNG5" s="352"/>
      <c r="KNH5" s="352"/>
      <c r="KNI5" s="352"/>
      <c r="KNJ5" s="352"/>
      <c r="KNK5" s="352"/>
      <c r="KNL5" s="352"/>
      <c r="KNM5" s="352"/>
      <c r="KNN5" s="352"/>
      <c r="KNO5" s="352"/>
      <c r="KNP5" s="352"/>
      <c r="KNQ5" s="352"/>
      <c r="KNR5" s="352"/>
      <c r="KNS5" s="352"/>
      <c r="KNT5" s="352"/>
      <c r="KNU5" s="351"/>
      <c r="KNV5" s="352"/>
      <c r="KNW5" s="352"/>
      <c r="KNX5" s="352"/>
      <c r="KNY5" s="352"/>
      <c r="KNZ5" s="352"/>
      <c r="KOA5" s="352"/>
      <c r="KOB5" s="352"/>
      <c r="KOC5" s="352"/>
      <c r="KOD5" s="352"/>
      <c r="KOE5" s="352"/>
      <c r="KOF5" s="352"/>
      <c r="KOG5" s="352"/>
      <c r="KOH5" s="352"/>
      <c r="KOI5" s="352"/>
      <c r="KOJ5" s="352"/>
      <c r="KOK5" s="352"/>
      <c r="KOL5" s="352"/>
      <c r="KOM5" s="352"/>
      <c r="KON5" s="352"/>
      <c r="KOO5" s="352"/>
      <c r="KOP5" s="352"/>
      <c r="KOQ5" s="352"/>
      <c r="KOR5" s="352"/>
      <c r="KOS5" s="352"/>
      <c r="KOT5" s="352"/>
      <c r="KOU5" s="352"/>
      <c r="KOV5" s="352"/>
      <c r="KOW5" s="352"/>
      <c r="KOX5" s="352"/>
      <c r="KOY5" s="352"/>
      <c r="KOZ5" s="351"/>
      <c r="KPA5" s="352"/>
      <c r="KPB5" s="352"/>
      <c r="KPC5" s="352"/>
      <c r="KPD5" s="352"/>
      <c r="KPE5" s="352"/>
      <c r="KPF5" s="352"/>
      <c r="KPG5" s="352"/>
      <c r="KPH5" s="352"/>
      <c r="KPI5" s="352"/>
      <c r="KPJ5" s="352"/>
      <c r="KPK5" s="352"/>
      <c r="KPL5" s="352"/>
      <c r="KPM5" s="352"/>
      <c r="KPN5" s="352"/>
      <c r="KPO5" s="352"/>
      <c r="KPP5" s="352"/>
      <c r="KPQ5" s="352"/>
      <c r="KPR5" s="352"/>
      <c r="KPS5" s="352"/>
      <c r="KPT5" s="352"/>
      <c r="KPU5" s="352"/>
      <c r="KPV5" s="352"/>
      <c r="KPW5" s="352"/>
      <c r="KPX5" s="352"/>
      <c r="KPY5" s="352"/>
      <c r="KPZ5" s="352"/>
      <c r="KQA5" s="352"/>
      <c r="KQB5" s="352"/>
      <c r="KQC5" s="352"/>
      <c r="KQD5" s="352"/>
      <c r="KQE5" s="351"/>
      <c r="KQF5" s="352"/>
      <c r="KQG5" s="352"/>
      <c r="KQH5" s="352"/>
      <c r="KQI5" s="352"/>
      <c r="KQJ5" s="352"/>
      <c r="KQK5" s="352"/>
      <c r="KQL5" s="352"/>
      <c r="KQM5" s="352"/>
      <c r="KQN5" s="352"/>
      <c r="KQO5" s="352"/>
      <c r="KQP5" s="352"/>
      <c r="KQQ5" s="352"/>
      <c r="KQR5" s="352"/>
      <c r="KQS5" s="352"/>
      <c r="KQT5" s="352"/>
      <c r="KQU5" s="352"/>
      <c r="KQV5" s="352"/>
      <c r="KQW5" s="352"/>
      <c r="KQX5" s="352"/>
      <c r="KQY5" s="352"/>
      <c r="KQZ5" s="352"/>
      <c r="KRA5" s="352"/>
      <c r="KRB5" s="352"/>
      <c r="KRC5" s="352"/>
      <c r="KRD5" s="352"/>
      <c r="KRE5" s="352"/>
      <c r="KRF5" s="352"/>
      <c r="KRG5" s="352"/>
      <c r="KRH5" s="352"/>
      <c r="KRI5" s="352"/>
      <c r="KRJ5" s="351"/>
      <c r="KRK5" s="352"/>
      <c r="KRL5" s="352"/>
      <c r="KRM5" s="352"/>
      <c r="KRN5" s="352"/>
      <c r="KRO5" s="352"/>
      <c r="KRP5" s="352"/>
      <c r="KRQ5" s="352"/>
      <c r="KRR5" s="352"/>
      <c r="KRS5" s="352"/>
      <c r="KRT5" s="352"/>
      <c r="KRU5" s="352"/>
      <c r="KRV5" s="352"/>
      <c r="KRW5" s="352"/>
      <c r="KRX5" s="352"/>
      <c r="KRY5" s="352"/>
      <c r="KRZ5" s="352"/>
      <c r="KSA5" s="352"/>
      <c r="KSB5" s="352"/>
      <c r="KSC5" s="352"/>
      <c r="KSD5" s="352"/>
      <c r="KSE5" s="352"/>
      <c r="KSF5" s="352"/>
      <c r="KSG5" s="352"/>
      <c r="KSH5" s="352"/>
      <c r="KSI5" s="352"/>
      <c r="KSJ5" s="352"/>
      <c r="KSK5" s="352"/>
      <c r="KSL5" s="352"/>
      <c r="KSM5" s="352"/>
      <c r="KSN5" s="352"/>
      <c r="KSO5" s="351"/>
      <c r="KSP5" s="352"/>
      <c r="KSQ5" s="352"/>
      <c r="KSR5" s="352"/>
      <c r="KSS5" s="352"/>
      <c r="KST5" s="352"/>
      <c r="KSU5" s="352"/>
      <c r="KSV5" s="352"/>
      <c r="KSW5" s="352"/>
      <c r="KSX5" s="352"/>
      <c r="KSY5" s="352"/>
      <c r="KSZ5" s="352"/>
      <c r="KTA5" s="352"/>
      <c r="KTB5" s="352"/>
      <c r="KTC5" s="352"/>
      <c r="KTD5" s="352"/>
      <c r="KTE5" s="352"/>
      <c r="KTF5" s="352"/>
      <c r="KTG5" s="352"/>
      <c r="KTH5" s="352"/>
      <c r="KTI5" s="352"/>
      <c r="KTJ5" s="352"/>
      <c r="KTK5" s="352"/>
      <c r="KTL5" s="352"/>
      <c r="KTM5" s="352"/>
      <c r="KTN5" s="352"/>
      <c r="KTO5" s="352"/>
      <c r="KTP5" s="352"/>
      <c r="KTQ5" s="352"/>
      <c r="KTR5" s="352"/>
      <c r="KTS5" s="352"/>
      <c r="KTT5" s="351"/>
      <c r="KTU5" s="352"/>
      <c r="KTV5" s="352"/>
      <c r="KTW5" s="352"/>
      <c r="KTX5" s="352"/>
      <c r="KTY5" s="352"/>
      <c r="KTZ5" s="352"/>
      <c r="KUA5" s="352"/>
      <c r="KUB5" s="352"/>
      <c r="KUC5" s="352"/>
      <c r="KUD5" s="352"/>
      <c r="KUE5" s="352"/>
      <c r="KUF5" s="352"/>
      <c r="KUG5" s="352"/>
      <c r="KUH5" s="352"/>
      <c r="KUI5" s="352"/>
      <c r="KUJ5" s="352"/>
      <c r="KUK5" s="352"/>
      <c r="KUL5" s="352"/>
      <c r="KUM5" s="352"/>
      <c r="KUN5" s="352"/>
      <c r="KUO5" s="352"/>
      <c r="KUP5" s="352"/>
      <c r="KUQ5" s="352"/>
      <c r="KUR5" s="352"/>
      <c r="KUS5" s="352"/>
      <c r="KUT5" s="352"/>
      <c r="KUU5" s="352"/>
      <c r="KUV5" s="352"/>
      <c r="KUW5" s="352"/>
      <c r="KUX5" s="352"/>
      <c r="KUY5" s="351"/>
      <c r="KUZ5" s="352"/>
      <c r="KVA5" s="352"/>
      <c r="KVB5" s="352"/>
      <c r="KVC5" s="352"/>
      <c r="KVD5" s="352"/>
      <c r="KVE5" s="352"/>
      <c r="KVF5" s="352"/>
      <c r="KVG5" s="352"/>
      <c r="KVH5" s="352"/>
      <c r="KVI5" s="352"/>
      <c r="KVJ5" s="352"/>
      <c r="KVK5" s="352"/>
      <c r="KVL5" s="352"/>
      <c r="KVM5" s="352"/>
      <c r="KVN5" s="352"/>
      <c r="KVO5" s="352"/>
      <c r="KVP5" s="352"/>
      <c r="KVQ5" s="352"/>
      <c r="KVR5" s="352"/>
      <c r="KVS5" s="352"/>
      <c r="KVT5" s="352"/>
      <c r="KVU5" s="352"/>
      <c r="KVV5" s="352"/>
      <c r="KVW5" s="352"/>
      <c r="KVX5" s="352"/>
      <c r="KVY5" s="352"/>
      <c r="KVZ5" s="352"/>
      <c r="KWA5" s="352"/>
      <c r="KWB5" s="352"/>
      <c r="KWC5" s="352"/>
      <c r="KWD5" s="351"/>
      <c r="KWE5" s="352"/>
      <c r="KWF5" s="352"/>
      <c r="KWG5" s="352"/>
      <c r="KWH5" s="352"/>
      <c r="KWI5" s="352"/>
      <c r="KWJ5" s="352"/>
      <c r="KWK5" s="352"/>
      <c r="KWL5" s="352"/>
      <c r="KWM5" s="352"/>
      <c r="KWN5" s="352"/>
      <c r="KWO5" s="352"/>
      <c r="KWP5" s="352"/>
      <c r="KWQ5" s="352"/>
      <c r="KWR5" s="352"/>
      <c r="KWS5" s="352"/>
      <c r="KWT5" s="352"/>
      <c r="KWU5" s="352"/>
      <c r="KWV5" s="352"/>
      <c r="KWW5" s="352"/>
      <c r="KWX5" s="352"/>
      <c r="KWY5" s="352"/>
      <c r="KWZ5" s="352"/>
      <c r="KXA5" s="352"/>
      <c r="KXB5" s="352"/>
      <c r="KXC5" s="352"/>
      <c r="KXD5" s="352"/>
      <c r="KXE5" s="352"/>
      <c r="KXF5" s="352"/>
      <c r="KXG5" s="352"/>
      <c r="KXH5" s="352"/>
      <c r="KXI5" s="351"/>
      <c r="KXJ5" s="352"/>
      <c r="KXK5" s="352"/>
      <c r="KXL5" s="352"/>
      <c r="KXM5" s="352"/>
      <c r="KXN5" s="352"/>
      <c r="KXO5" s="352"/>
      <c r="KXP5" s="352"/>
      <c r="KXQ5" s="352"/>
      <c r="KXR5" s="352"/>
      <c r="KXS5" s="352"/>
      <c r="KXT5" s="352"/>
      <c r="KXU5" s="352"/>
      <c r="KXV5" s="352"/>
      <c r="KXW5" s="352"/>
      <c r="KXX5" s="352"/>
      <c r="KXY5" s="352"/>
      <c r="KXZ5" s="352"/>
      <c r="KYA5" s="352"/>
      <c r="KYB5" s="352"/>
      <c r="KYC5" s="352"/>
      <c r="KYD5" s="352"/>
      <c r="KYE5" s="352"/>
      <c r="KYF5" s="352"/>
      <c r="KYG5" s="352"/>
      <c r="KYH5" s="352"/>
      <c r="KYI5" s="352"/>
      <c r="KYJ5" s="352"/>
      <c r="KYK5" s="352"/>
      <c r="KYL5" s="352"/>
      <c r="KYM5" s="352"/>
      <c r="KYN5" s="351"/>
      <c r="KYO5" s="352"/>
      <c r="KYP5" s="352"/>
      <c r="KYQ5" s="352"/>
      <c r="KYR5" s="352"/>
      <c r="KYS5" s="352"/>
      <c r="KYT5" s="352"/>
      <c r="KYU5" s="352"/>
      <c r="KYV5" s="352"/>
      <c r="KYW5" s="352"/>
      <c r="KYX5" s="352"/>
      <c r="KYY5" s="352"/>
      <c r="KYZ5" s="352"/>
      <c r="KZA5" s="352"/>
      <c r="KZB5" s="352"/>
      <c r="KZC5" s="352"/>
      <c r="KZD5" s="352"/>
      <c r="KZE5" s="352"/>
      <c r="KZF5" s="352"/>
      <c r="KZG5" s="352"/>
      <c r="KZH5" s="352"/>
      <c r="KZI5" s="352"/>
      <c r="KZJ5" s="352"/>
      <c r="KZK5" s="352"/>
      <c r="KZL5" s="352"/>
      <c r="KZM5" s="352"/>
      <c r="KZN5" s="352"/>
      <c r="KZO5" s="352"/>
      <c r="KZP5" s="352"/>
      <c r="KZQ5" s="352"/>
      <c r="KZR5" s="352"/>
      <c r="KZS5" s="351"/>
      <c r="KZT5" s="352"/>
      <c r="KZU5" s="352"/>
      <c r="KZV5" s="352"/>
      <c r="KZW5" s="352"/>
      <c r="KZX5" s="352"/>
      <c r="KZY5" s="352"/>
      <c r="KZZ5" s="352"/>
      <c r="LAA5" s="352"/>
      <c r="LAB5" s="352"/>
      <c r="LAC5" s="352"/>
      <c r="LAD5" s="352"/>
      <c r="LAE5" s="352"/>
      <c r="LAF5" s="352"/>
      <c r="LAG5" s="352"/>
      <c r="LAH5" s="352"/>
      <c r="LAI5" s="352"/>
      <c r="LAJ5" s="352"/>
      <c r="LAK5" s="352"/>
      <c r="LAL5" s="352"/>
      <c r="LAM5" s="352"/>
      <c r="LAN5" s="352"/>
      <c r="LAO5" s="352"/>
      <c r="LAP5" s="352"/>
      <c r="LAQ5" s="352"/>
      <c r="LAR5" s="352"/>
      <c r="LAS5" s="352"/>
      <c r="LAT5" s="352"/>
      <c r="LAU5" s="352"/>
      <c r="LAV5" s="352"/>
      <c r="LAW5" s="352"/>
      <c r="LAX5" s="351"/>
      <c r="LAY5" s="352"/>
      <c r="LAZ5" s="352"/>
      <c r="LBA5" s="352"/>
      <c r="LBB5" s="352"/>
      <c r="LBC5" s="352"/>
      <c r="LBD5" s="352"/>
      <c r="LBE5" s="352"/>
      <c r="LBF5" s="352"/>
      <c r="LBG5" s="352"/>
      <c r="LBH5" s="352"/>
      <c r="LBI5" s="352"/>
      <c r="LBJ5" s="352"/>
      <c r="LBK5" s="352"/>
      <c r="LBL5" s="352"/>
      <c r="LBM5" s="352"/>
      <c r="LBN5" s="352"/>
      <c r="LBO5" s="352"/>
      <c r="LBP5" s="352"/>
      <c r="LBQ5" s="352"/>
      <c r="LBR5" s="352"/>
      <c r="LBS5" s="352"/>
      <c r="LBT5" s="352"/>
      <c r="LBU5" s="352"/>
      <c r="LBV5" s="352"/>
      <c r="LBW5" s="352"/>
      <c r="LBX5" s="352"/>
      <c r="LBY5" s="352"/>
      <c r="LBZ5" s="352"/>
      <c r="LCA5" s="352"/>
      <c r="LCB5" s="352"/>
      <c r="LCC5" s="351"/>
      <c r="LCD5" s="352"/>
      <c r="LCE5" s="352"/>
      <c r="LCF5" s="352"/>
      <c r="LCG5" s="352"/>
      <c r="LCH5" s="352"/>
      <c r="LCI5" s="352"/>
      <c r="LCJ5" s="352"/>
      <c r="LCK5" s="352"/>
      <c r="LCL5" s="352"/>
      <c r="LCM5" s="352"/>
      <c r="LCN5" s="352"/>
      <c r="LCO5" s="352"/>
      <c r="LCP5" s="352"/>
      <c r="LCQ5" s="352"/>
      <c r="LCR5" s="352"/>
      <c r="LCS5" s="352"/>
      <c r="LCT5" s="352"/>
      <c r="LCU5" s="352"/>
      <c r="LCV5" s="352"/>
      <c r="LCW5" s="352"/>
      <c r="LCX5" s="352"/>
      <c r="LCY5" s="352"/>
      <c r="LCZ5" s="352"/>
      <c r="LDA5" s="352"/>
      <c r="LDB5" s="352"/>
      <c r="LDC5" s="352"/>
      <c r="LDD5" s="352"/>
      <c r="LDE5" s="352"/>
      <c r="LDF5" s="352"/>
      <c r="LDG5" s="352"/>
      <c r="LDH5" s="351"/>
      <c r="LDI5" s="352"/>
      <c r="LDJ5" s="352"/>
      <c r="LDK5" s="352"/>
      <c r="LDL5" s="352"/>
      <c r="LDM5" s="352"/>
      <c r="LDN5" s="352"/>
      <c r="LDO5" s="352"/>
      <c r="LDP5" s="352"/>
      <c r="LDQ5" s="352"/>
      <c r="LDR5" s="352"/>
      <c r="LDS5" s="352"/>
      <c r="LDT5" s="352"/>
      <c r="LDU5" s="352"/>
      <c r="LDV5" s="352"/>
      <c r="LDW5" s="352"/>
      <c r="LDX5" s="352"/>
      <c r="LDY5" s="352"/>
      <c r="LDZ5" s="352"/>
      <c r="LEA5" s="352"/>
      <c r="LEB5" s="352"/>
      <c r="LEC5" s="352"/>
      <c r="LED5" s="352"/>
      <c r="LEE5" s="352"/>
      <c r="LEF5" s="352"/>
      <c r="LEG5" s="352"/>
      <c r="LEH5" s="352"/>
      <c r="LEI5" s="352"/>
      <c r="LEJ5" s="352"/>
      <c r="LEK5" s="352"/>
      <c r="LEL5" s="352"/>
      <c r="LEM5" s="351"/>
      <c r="LEN5" s="352"/>
      <c r="LEO5" s="352"/>
      <c r="LEP5" s="352"/>
      <c r="LEQ5" s="352"/>
      <c r="LER5" s="352"/>
      <c r="LES5" s="352"/>
      <c r="LET5" s="352"/>
      <c r="LEU5" s="352"/>
      <c r="LEV5" s="352"/>
      <c r="LEW5" s="352"/>
      <c r="LEX5" s="352"/>
      <c r="LEY5" s="352"/>
      <c r="LEZ5" s="352"/>
      <c r="LFA5" s="352"/>
      <c r="LFB5" s="352"/>
      <c r="LFC5" s="352"/>
      <c r="LFD5" s="352"/>
      <c r="LFE5" s="352"/>
      <c r="LFF5" s="352"/>
      <c r="LFG5" s="352"/>
      <c r="LFH5" s="352"/>
      <c r="LFI5" s="352"/>
      <c r="LFJ5" s="352"/>
      <c r="LFK5" s="352"/>
      <c r="LFL5" s="352"/>
      <c r="LFM5" s="352"/>
      <c r="LFN5" s="352"/>
      <c r="LFO5" s="352"/>
      <c r="LFP5" s="352"/>
      <c r="LFQ5" s="352"/>
      <c r="LFR5" s="351"/>
      <c r="LFS5" s="352"/>
      <c r="LFT5" s="352"/>
      <c r="LFU5" s="352"/>
      <c r="LFV5" s="352"/>
      <c r="LFW5" s="352"/>
      <c r="LFX5" s="352"/>
      <c r="LFY5" s="352"/>
      <c r="LFZ5" s="352"/>
      <c r="LGA5" s="352"/>
      <c r="LGB5" s="352"/>
      <c r="LGC5" s="352"/>
      <c r="LGD5" s="352"/>
      <c r="LGE5" s="352"/>
      <c r="LGF5" s="352"/>
      <c r="LGG5" s="352"/>
      <c r="LGH5" s="352"/>
      <c r="LGI5" s="352"/>
      <c r="LGJ5" s="352"/>
      <c r="LGK5" s="352"/>
      <c r="LGL5" s="352"/>
      <c r="LGM5" s="352"/>
      <c r="LGN5" s="352"/>
      <c r="LGO5" s="352"/>
      <c r="LGP5" s="352"/>
      <c r="LGQ5" s="352"/>
      <c r="LGR5" s="352"/>
      <c r="LGS5" s="352"/>
      <c r="LGT5" s="352"/>
      <c r="LGU5" s="352"/>
      <c r="LGV5" s="352"/>
      <c r="LGW5" s="351"/>
      <c r="LGX5" s="352"/>
      <c r="LGY5" s="352"/>
      <c r="LGZ5" s="352"/>
      <c r="LHA5" s="352"/>
      <c r="LHB5" s="352"/>
      <c r="LHC5" s="352"/>
      <c r="LHD5" s="352"/>
      <c r="LHE5" s="352"/>
      <c r="LHF5" s="352"/>
      <c r="LHG5" s="352"/>
      <c r="LHH5" s="352"/>
      <c r="LHI5" s="352"/>
      <c r="LHJ5" s="352"/>
      <c r="LHK5" s="352"/>
      <c r="LHL5" s="352"/>
      <c r="LHM5" s="352"/>
      <c r="LHN5" s="352"/>
      <c r="LHO5" s="352"/>
      <c r="LHP5" s="352"/>
      <c r="LHQ5" s="352"/>
      <c r="LHR5" s="352"/>
      <c r="LHS5" s="352"/>
      <c r="LHT5" s="352"/>
      <c r="LHU5" s="352"/>
      <c r="LHV5" s="352"/>
      <c r="LHW5" s="352"/>
      <c r="LHX5" s="352"/>
      <c r="LHY5" s="352"/>
      <c r="LHZ5" s="352"/>
      <c r="LIA5" s="352"/>
      <c r="LIB5" s="351"/>
      <c r="LIC5" s="352"/>
      <c r="LID5" s="352"/>
      <c r="LIE5" s="352"/>
      <c r="LIF5" s="352"/>
      <c r="LIG5" s="352"/>
      <c r="LIH5" s="352"/>
      <c r="LII5" s="352"/>
      <c r="LIJ5" s="352"/>
      <c r="LIK5" s="352"/>
      <c r="LIL5" s="352"/>
      <c r="LIM5" s="352"/>
      <c r="LIN5" s="352"/>
      <c r="LIO5" s="352"/>
      <c r="LIP5" s="352"/>
      <c r="LIQ5" s="352"/>
      <c r="LIR5" s="352"/>
      <c r="LIS5" s="352"/>
      <c r="LIT5" s="352"/>
      <c r="LIU5" s="352"/>
      <c r="LIV5" s="352"/>
      <c r="LIW5" s="352"/>
      <c r="LIX5" s="352"/>
      <c r="LIY5" s="352"/>
      <c r="LIZ5" s="352"/>
      <c r="LJA5" s="352"/>
      <c r="LJB5" s="352"/>
      <c r="LJC5" s="352"/>
      <c r="LJD5" s="352"/>
      <c r="LJE5" s="352"/>
      <c r="LJF5" s="352"/>
      <c r="LJG5" s="351"/>
      <c r="LJH5" s="352"/>
      <c r="LJI5" s="352"/>
      <c r="LJJ5" s="352"/>
      <c r="LJK5" s="352"/>
      <c r="LJL5" s="352"/>
      <c r="LJM5" s="352"/>
      <c r="LJN5" s="352"/>
      <c r="LJO5" s="352"/>
      <c r="LJP5" s="352"/>
      <c r="LJQ5" s="352"/>
      <c r="LJR5" s="352"/>
      <c r="LJS5" s="352"/>
      <c r="LJT5" s="352"/>
      <c r="LJU5" s="352"/>
      <c r="LJV5" s="352"/>
      <c r="LJW5" s="352"/>
      <c r="LJX5" s="352"/>
      <c r="LJY5" s="352"/>
      <c r="LJZ5" s="352"/>
      <c r="LKA5" s="352"/>
      <c r="LKB5" s="352"/>
      <c r="LKC5" s="352"/>
      <c r="LKD5" s="352"/>
      <c r="LKE5" s="352"/>
      <c r="LKF5" s="352"/>
      <c r="LKG5" s="352"/>
      <c r="LKH5" s="352"/>
      <c r="LKI5" s="352"/>
      <c r="LKJ5" s="352"/>
      <c r="LKK5" s="352"/>
      <c r="LKL5" s="351"/>
      <c r="LKM5" s="352"/>
      <c r="LKN5" s="352"/>
      <c r="LKO5" s="352"/>
      <c r="LKP5" s="352"/>
      <c r="LKQ5" s="352"/>
      <c r="LKR5" s="352"/>
      <c r="LKS5" s="352"/>
      <c r="LKT5" s="352"/>
      <c r="LKU5" s="352"/>
      <c r="LKV5" s="352"/>
      <c r="LKW5" s="352"/>
      <c r="LKX5" s="352"/>
      <c r="LKY5" s="352"/>
      <c r="LKZ5" s="352"/>
      <c r="LLA5" s="352"/>
      <c r="LLB5" s="352"/>
      <c r="LLC5" s="352"/>
      <c r="LLD5" s="352"/>
      <c r="LLE5" s="352"/>
      <c r="LLF5" s="352"/>
      <c r="LLG5" s="352"/>
      <c r="LLH5" s="352"/>
      <c r="LLI5" s="352"/>
      <c r="LLJ5" s="352"/>
      <c r="LLK5" s="352"/>
      <c r="LLL5" s="352"/>
      <c r="LLM5" s="352"/>
      <c r="LLN5" s="352"/>
      <c r="LLO5" s="352"/>
      <c r="LLP5" s="352"/>
      <c r="LLQ5" s="351"/>
      <c r="LLR5" s="352"/>
      <c r="LLS5" s="352"/>
      <c r="LLT5" s="352"/>
      <c r="LLU5" s="352"/>
      <c r="LLV5" s="352"/>
      <c r="LLW5" s="352"/>
      <c r="LLX5" s="352"/>
      <c r="LLY5" s="352"/>
      <c r="LLZ5" s="352"/>
      <c r="LMA5" s="352"/>
      <c r="LMB5" s="352"/>
      <c r="LMC5" s="352"/>
      <c r="LMD5" s="352"/>
      <c r="LME5" s="352"/>
      <c r="LMF5" s="352"/>
      <c r="LMG5" s="352"/>
      <c r="LMH5" s="352"/>
      <c r="LMI5" s="352"/>
      <c r="LMJ5" s="352"/>
      <c r="LMK5" s="352"/>
      <c r="LML5" s="352"/>
      <c r="LMM5" s="352"/>
      <c r="LMN5" s="352"/>
      <c r="LMO5" s="352"/>
      <c r="LMP5" s="352"/>
      <c r="LMQ5" s="352"/>
      <c r="LMR5" s="352"/>
      <c r="LMS5" s="352"/>
      <c r="LMT5" s="352"/>
      <c r="LMU5" s="352"/>
      <c r="LMV5" s="351"/>
      <c r="LMW5" s="352"/>
      <c r="LMX5" s="352"/>
      <c r="LMY5" s="352"/>
      <c r="LMZ5" s="352"/>
      <c r="LNA5" s="352"/>
      <c r="LNB5" s="352"/>
      <c r="LNC5" s="352"/>
      <c r="LND5" s="352"/>
      <c r="LNE5" s="352"/>
      <c r="LNF5" s="352"/>
      <c r="LNG5" s="352"/>
      <c r="LNH5" s="352"/>
      <c r="LNI5" s="352"/>
      <c r="LNJ5" s="352"/>
      <c r="LNK5" s="352"/>
      <c r="LNL5" s="352"/>
      <c r="LNM5" s="352"/>
      <c r="LNN5" s="352"/>
      <c r="LNO5" s="352"/>
      <c r="LNP5" s="352"/>
      <c r="LNQ5" s="352"/>
      <c r="LNR5" s="352"/>
      <c r="LNS5" s="352"/>
      <c r="LNT5" s="352"/>
      <c r="LNU5" s="352"/>
      <c r="LNV5" s="352"/>
      <c r="LNW5" s="352"/>
      <c r="LNX5" s="352"/>
      <c r="LNY5" s="352"/>
      <c r="LNZ5" s="352"/>
      <c r="LOA5" s="351"/>
      <c r="LOB5" s="352"/>
      <c r="LOC5" s="352"/>
      <c r="LOD5" s="352"/>
      <c r="LOE5" s="352"/>
      <c r="LOF5" s="352"/>
      <c r="LOG5" s="352"/>
      <c r="LOH5" s="352"/>
      <c r="LOI5" s="352"/>
      <c r="LOJ5" s="352"/>
      <c r="LOK5" s="352"/>
      <c r="LOL5" s="352"/>
      <c r="LOM5" s="352"/>
      <c r="LON5" s="352"/>
      <c r="LOO5" s="352"/>
      <c r="LOP5" s="352"/>
      <c r="LOQ5" s="352"/>
      <c r="LOR5" s="352"/>
      <c r="LOS5" s="352"/>
      <c r="LOT5" s="352"/>
      <c r="LOU5" s="352"/>
      <c r="LOV5" s="352"/>
      <c r="LOW5" s="352"/>
      <c r="LOX5" s="352"/>
      <c r="LOY5" s="352"/>
      <c r="LOZ5" s="352"/>
      <c r="LPA5" s="352"/>
      <c r="LPB5" s="352"/>
      <c r="LPC5" s="352"/>
      <c r="LPD5" s="352"/>
      <c r="LPE5" s="352"/>
      <c r="LPF5" s="351"/>
      <c r="LPG5" s="352"/>
      <c r="LPH5" s="352"/>
      <c r="LPI5" s="352"/>
      <c r="LPJ5" s="352"/>
      <c r="LPK5" s="352"/>
      <c r="LPL5" s="352"/>
      <c r="LPM5" s="352"/>
      <c r="LPN5" s="352"/>
      <c r="LPO5" s="352"/>
      <c r="LPP5" s="352"/>
      <c r="LPQ5" s="352"/>
      <c r="LPR5" s="352"/>
      <c r="LPS5" s="352"/>
      <c r="LPT5" s="352"/>
      <c r="LPU5" s="352"/>
      <c r="LPV5" s="352"/>
      <c r="LPW5" s="352"/>
      <c r="LPX5" s="352"/>
      <c r="LPY5" s="352"/>
      <c r="LPZ5" s="352"/>
      <c r="LQA5" s="352"/>
      <c r="LQB5" s="352"/>
      <c r="LQC5" s="352"/>
      <c r="LQD5" s="352"/>
      <c r="LQE5" s="352"/>
      <c r="LQF5" s="352"/>
      <c r="LQG5" s="352"/>
      <c r="LQH5" s="352"/>
      <c r="LQI5" s="352"/>
      <c r="LQJ5" s="352"/>
      <c r="LQK5" s="351"/>
      <c r="LQL5" s="352"/>
      <c r="LQM5" s="352"/>
      <c r="LQN5" s="352"/>
      <c r="LQO5" s="352"/>
      <c r="LQP5" s="352"/>
      <c r="LQQ5" s="352"/>
      <c r="LQR5" s="352"/>
      <c r="LQS5" s="352"/>
      <c r="LQT5" s="352"/>
      <c r="LQU5" s="352"/>
      <c r="LQV5" s="352"/>
      <c r="LQW5" s="352"/>
      <c r="LQX5" s="352"/>
      <c r="LQY5" s="352"/>
      <c r="LQZ5" s="352"/>
      <c r="LRA5" s="352"/>
      <c r="LRB5" s="352"/>
      <c r="LRC5" s="352"/>
      <c r="LRD5" s="352"/>
      <c r="LRE5" s="352"/>
      <c r="LRF5" s="352"/>
      <c r="LRG5" s="352"/>
      <c r="LRH5" s="352"/>
      <c r="LRI5" s="352"/>
      <c r="LRJ5" s="352"/>
      <c r="LRK5" s="352"/>
      <c r="LRL5" s="352"/>
      <c r="LRM5" s="352"/>
      <c r="LRN5" s="352"/>
      <c r="LRO5" s="352"/>
      <c r="LRP5" s="351"/>
      <c r="LRQ5" s="352"/>
      <c r="LRR5" s="352"/>
      <c r="LRS5" s="352"/>
      <c r="LRT5" s="352"/>
      <c r="LRU5" s="352"/>
      <c r="LRV5" s="352"/>
      <c r="LRW5" s="352"/>
      <c r="LRX5" s="352"/>
      <c r="LRY5" s="352"/>
      <c r="LRZ5" s="352"/>
      <c r="LSA5" s="352"/>
      <c r="LSB5" s="352"/>
      <c r="LSC5" s="352"/>
      <c r="LSD5" s="352"/>
      <c r="LSE5" s="352"/>
      <c r="LSF5" s="352"/>
      <c r="LSG5" s="352"/>
      <c r="LSH5" s="352"/>
      <c r="LSI5" s="352"/>
      <c r="LSJ5" s="352"/>
      <c r="LSK5" s="352"/>
      <c r="LSL5" s="352"/>
      <c r="LSM5" s="352"/>
      <c r="LSN5" s="352"/>
      <c r="LSO5" s="352"/>
      <c r="LSP5" s="352"/>
      <c r="LSQ5" s="352"/>
      <c r="LSR5" s="352"/>
      <c r="LSS5" s="352"/>
      <c r="LST5" s="352"/>
      <c r="LSU5" s="351"/>
      <c r="LSV5" s="352"/>
      <c r="LSW5" s="352"/>
      <c r="LSX5" s="352"/>
      <c r="LSY5" s="352"/>
      <c r="LSZ5" s="352"/>
      <c r="LTA5" s="352"/>
      <c r="LTB5" s="352"/>
      <c r="LTC5" s="352"/>
      <c r="LTD5" s="352"/>
      <c r="LTE5" s="352"/>
      <c r="LTF5" s="352"/>
      <c r="LTG5" s="352"/>
      <c r="LTH5" s="352"/>
      <c r="LTI5" s="352"/>
      <c r="LTJ5" s="352"/>
      <c r="LTK5" s="352"/>
      <c r="LTL5" s="352"/>
      <c r="LTM5" s="352"/>
      <c r="LTN5" s="352"/>
      <c r="LTO5" s="352"/>
      <c r="LTP5" s="352"/>
      <c r="LTQ5" s="352"/>
      <c r="LTR5" s="352"/>
      <c r="LTS5" s="352"/>
      <c r="LTT5" s="352"/>
      <c r="LTU5" s="352"/>
      <c r="LTV5" s="352"/>
      <c r="LTW5" s="352"/>
      <c r="LTX5" s="352"/>
      <c r="LTY5" s="352"/>
      <c r="LTZ5" s="351"/>
      <c r="LUA5" s="352"/>
      <c r="LUB5" s="352"/>
      <c r="LUC5" s="352"/>
      <c r="LUD5" s="352"/>
      <c r="LUE5" s="352"/>
      <c r="LUF5" s="352"/>
      <c r="LUG5" s="352"/>
      <c r="LUH5" s="352"/>
      <c r="LUI5" s="352"/>
      <c r="LUJ5" s="352"/>
      <c r="LUK5" s="352"/>
      <c r="LUL5" s="352"/>
      <c r="LUM5" s="352"/>
      <c r="LUN5" s="352"/>
      <c r="LUO5" s="352"/>
      <c r="LUP5" s="352"/>
      <c r="LUQ5" s="352"/>
      <c r="LUR5" s="352"/>
      <c r="LUS5" s="352"/>
      <c r="LUT5" s="352"/>
      <c r="LUU5" s="352"/>
      <c r="LUV5" s="352"/>
      <c r="LUW5" s="352"/>
      <c r="LUX5" s="352"/>
      <c r="LUY5" s="352"/>
      <c r="LUZ5" s="352"/>
      <c r="LVA5" s="352"/>
      <c r="LVB5" s="352"/>
      <c r="LVC5" s="352"/>
      <c r="LVD5" s="352"/>
      <c r="LVE5" s="351"/>
      <c r="LVF5" s="352"/>
      <c r="LVG5" s="352"/>
      <c r="LVH5" s="352"/>
      <c r="LVI5" s="352"/>
      <c r="LVJ5" s="352"/>
      <c r="LVK5" s="352"/>
      <c r="LVL5" s="352"/>
      <c r="LVM5" s="352"/>
      <c r="LVN5" s="352"/>
      <c r="LVO5" s="352"/>
      <c r="LVP5" s="352"/>
      <c r="LVQ5" s="352"/>
      <c r="LVR5" s="352"/>
      <c r="LVS5" s="352"/>
      <c r="LVT5" s="352"/>
      <c r="LVU5" s="352"/>
      <c r="LVV5" s="352"/>
      <c r="LVW5" s="352"/>
      <c r="LVX5" s="352"/>
      <c r="LVY5" s="352"/>
      <c r="LVZ5" s="352"/>
      <c r="LWA5" s="352"/>
      <c r="LWB5" s="352"/>
      <c r="LWC5" s="352"/>
      <c r="LWD5" s="352"/>
      <c r="LWE5" s="352"/>
      <c r="LWF5" s="352"/>
      <c r="LWG5" s="352"/>
      <c r="LWH5" s="352"/>
      <c r="LWI5" s="352"/>
      <c r="LWJ5" s="351"/>
      <c r="LWK5" s="352"/>
      <c r="LWL5" s="352"/>
      <c r="LWM5" s="352"/>
      <c r="LWN5" s="352"/>
      <c r="LWO5" s="352"/>
      <c r="LWP5" s="352"/>
      <c r="LWQ5" s="352"/>
      <c r="LWR5" s="352"/>
      <c r="LWS5" s="352"/>
      <c r="LWT5" s="352"/>
      <c r="LWU5" s="352"/>
      <c r="LWV5" s="352"/>
      <c r="LWW5" s="352"/>
      <c r="LWX5" s="352"/>
      <c r="LWY5" s="352"/>
      <c r="LWZ5" s="352"/>
      <c r="LXA5" s="352"/>
      <c r="LXB5" s="352"/>
      <c r="LXC5" s="352"/>
      <c r="LXD5" s="352"/>
      <c r="LXE5" s="352"/>
      <c r="LXF5" s="352"/>
      <c r="LXG5" s="352"/>
      <c r="LXH5" s="352"/>
      <c r="LXI5" s="352"/>
      <c r="LXJ5" s="352"/>
      <c r="LXK5" s="352"/>
      <c r="LXL5" s="352"/>
      <c r="LXM5" s="352"/>
      <c r="LXN5" s="352"/>
      <c r="LXO5" s="351"/>
      <c r="LXP5" s="352"/>
      <c r="LXQ5" s="352"/>
      <c r="LXR5" s="352"/>
      <c r="LXS5" s="352"/>
      <c r="LXT5" s="352"/>
      <c r="LXU5" s="352"/>
      <c r="LXV5" s="352"/>
      <c r="LXW5" s="352"/>
      <c r="LXX5" s="352"/>
      <c r="LXY5" s="352"/>
      <c r="LXZ5" s="352"/>
      <c r="LYA5" s="352"/>
      <c r="LYB5" s="352"/>
      <c r="LYC5" s="352"/>
      <c r="LYD5" s="352"/>
      <c r="LYE5" s="352"/>
      <c r="LYF5" s="352"/>
      <c r="LYG5" s="352"/>
      <c r="LYH5" s="352"/>
      <c r="LYI5" s="352"/>
      <c r="LYJ5" s="352"/>
      <c r="LYK5" s="352"/>
      <c r="LYL5" s="352"/>
      <c r="LYM5" s="352"/>
      <c r="LYN5" s="352"/>
      <c r="LYO5" s="352"/>
      <c r="LYP5" s="352"/>
      <c r="LYQ5" s="352"/>
      <c r="LYR5" s="352"/>
      <c r="LYS5" s="352"/>
      <c r="LYT5" s="351"/>
      <c r="LYU5" s="352"/>
      <c r="LYV5" s="352"/>
      <c r="LYW5" s="352"/>
      <c r="LYX5" s="352"/>
      <c r="LYY5" s="352"/>
      <c r="LYZ5" s="352"/>
      <c r="LZA5" s="352"/>
      <c r="LZB5" s="352"/>
      <c r="LZC5" s="352"/>
      <c r="LZD5" s="352"/>
      <c r="LZE5" s="352"/>
      <c r="LZF5" s="352"/>
      <c r="LZG5" s="352"/>
      <c r="LZH5" s="352"/>
      <c r="LZI5" s="352"/>
      <c r="LZJ5" s="352"/>
      <c r="LZK5" s="352"/>
      <c r="LZL5" s="352"/>
      <c r="LZM5" s="352"/>
      <c r="LZN5" s="352"/>
      <c r="LZO5" s="352"/>
      <c r="LZP5" s="352"/>
      <c r="LZQ5" s="352"/>
      <c r="LZR5" s="352"/>
      <c r="LZS5" s="352"/>
      <c r="LZT5" s="352"/>
      <c r="LZU5" s="352"/>
      <c r="LZV5" s="352"/>
      <c r="LZW5" s="352"/>
      <c r="LZX5" s="352"/>
      <c r="LZY5" s="351"/>
      <c r="LZZ5" s="352"/>
      <c r="MAA5" s="352"/>
      <c r="MAB5" s="352"/>
      <c r="MAC5" s="352"/>
      <c r="MAD5" s="352"/>
      <c r="MAE5" s="352"/>
      <c r="MAF5" s="352"/>
      <c r="MAG5" s="352"/>
      <c r="MAH5" s="352"/>
      <c r="MAI5" s="352"/>
      <c r="MAJ5" s="352"/>
      <c r="MAK5" s="352"/>
      <c r="MAL5" s="352"/>
      <c r="MAM5" s="352"/>
      <c r="MAN5" s="352"/>
      <c r="MAO5" s="352"/>
      <c r="MAP5" s="352"/>
      <c r="MAQ5" s="352"/>
      <c r="MAR5" s="352"/>
      <c r="MAS5" s="352"/>
      <c r="MAT5" s="352"/>
      <c r="MAU5" s="352"/>
      <c r="MAV5" s="352"/>
      <c r="MAW5" s="352"/>
      <c r="MAX5" s="352"/>
      <c r="MAY5" s="352"/>
      <c r="MAZ5" s="352"/>
      <c r="MBA5" s="352"/>
      <c r="MBB5" s="352"/>
      <c r="MBC5" s="352"/>
      <c r="MBD5" s="351"/>
      <c r="MBE5" s="352"/>
      <c r="MBF5" s="352"/>
      <c r="MBG5" s="352"/>
      <c r="MBH5" s="352"/>
      <c r="MBI5" s="352"/>
      <c r="MBJ5" s="352"/>
      <c r="MBK5" s="352"/>
      <c r="MBL5" s="352"/>
      <c r="MBM5" s="352"/>
      <c r="MBN5" s="352"/>
      <c r="MBO5" s="352"/>
      <c r="MBP5" s="352"/>
      <c r="MBQ5" s="352"/>
      <c r="MBR5" s="352"/>
      <c r="MBS5" s="352"/>
      <c r="MBT5" s="352"/>
      <c r="MBU5" s="352"/>
      <c r="MBV5" s="352"/>
      <c r="MBW5" s="352"/>
      <c r="MBX5" s="352"/>
      <c r="MBY5" s="352"/>
      <c r="MBZ5" s="352"/>
      <c r="MCA5" s="352"/>
      <c r="MCB5" s="352"/>
      <c r="MCC5" s="352"/>
      <c r="MCD5" s="352"/>
      <c r="MCE5" s="352"/>
      <c r="MCF5" s="352"/>
      <c r="MCG5" s="352"/>
      <c r="MCH5" s="352"/>
      <c r="MCI5" s="351"/>
      <c r="MCJ5" s="352"/>
      <c r="MCK5" s="352"/>
      <c r="MCL5" s="352"/>
      <c r="MCM5" s="352"/>
      <c r="MCN5" s="352"/>
      <c r="MCO5" s="352"/>
      <c r="MCP5" s="352"/>
      <c r="MCQ5" s="352"/>
      <c r="MCR5" s="352"/>
      <c r="MCS5" s="352"/>
      <c r="MCT5" s="352"/>
      <c r="MCU5" s="352"/>
      <c r="MCV5" s="352"/>
      <c r="MCW5" s="352"/>
      <c r="MCX5" s="352"/>
      <c r="MCY5" s="352"/>
      <c r="MCZ5" s="352"/>
      <c r="MDA5" s="352"/>
      <c r="MDB5" s="352"/>
      <c r="MDC5" s="352"/>
      <c r="MDD5" s="352"/>
      <c r="MDE5" s="352"/>
      <c r="MDF5" s="352"/>
      <c r="MDG5" s="352"/>
      <c r="MDH5" s="352"/>
      <c r="MDI5" s="352"/>
      <c r="MDJ5" s="352"/>
      <c r="MDK5" s="352"/>
      <c r="MDL5" s="352"/>
      <c r="MDM5" s="352"/>
      <c r="MDN5" s="351"/>
      <c r="MDO5" s="352"/>
      <c r="MDP5" s="352"/>
      <c r="MDQ5" s="352"/>
      <c r="MDR5" s="352"/>
      <c r="MDS5" s="352"/>
      <c r="MDT5" s="352"/>
      <c r="MDU5" s="352"/>
      <c r="MDV5" s="352"/>
      <c r="MDW5" s="352"/>
      <c r="MDX5" s="352"/>
      <c r="MDY5" s="352"/>
      <c r="MDZ5" s="352"/>
      <c r="MEA5" s="352"/>
      <c r="MEB5" s="352"/>
      <c r="MEC5" s="352"/>
      <c r="MED5" s="352"/>
      <c r="MEE5" s="352"/>
      <c r="MEF5" s="352"/>
      <c r="MEG5" s="352"/>
      <c r="MEH5" s="352"/>
      <c r="MEI5" s="352"/>
      <c r="MEJ5" s="352"/>
      <c r="MEK5" s="352"/>
      <c r="MEL5" s="352"/>
      <c r="MEM5" s="352"/>
      <c r="MEN5" s="352"/>
      <c r="MEO5" s="352"/>
      <c r="MEP5" s="352"/>
      <c r="MEQ5" s="352"/>
      <c r="MER5" s="352"/>
      <c r="MES5" s="351"/>
      <c r="MET5" s="352"/>
      <c r="MEU5" s="352"/>
      <c r="MEV5" s="352"/>
      <c r="MEW5" s="352"/>
      <c r="MEX5" s="352"/>
      <c r="MEY5" s="352"/>
      <c r="MEZ5" s="352"/>
      <c r="MFA5" s="352"/>
      <c r="MFB5" s="352"/>
      <c r="MFC5" s="352"/>
      <c r="MFD5" s="352"/>
      <c r="MFE5" s="352"/>
      <c r="MFF5" s="352"/>
      <c r="MFG5" s="352"/>
      <c r="MFH5" s="352"/>
      <c r="MFI5" s="352"/>
      <c r="MFJ5" s="352"/>
      <c r="MFK5" s="352"/>
      <c r="MFL5" s="352"/>
      <c r="MFM5" s="352"/>
      <c r="MFN5" s="352"/>
      <c r="MFO5" s="352"/>
      <c r="MFP5" s="352"/>
      <c r="MFQ5" s="352"/>
      <c r="MFR5" s="352"/>
      <c r="MFS5" s="352"/>
      <c r="MFT5" s="352"/>
      <c r="MFU5" s="352"/>
      <c r="MFV5" s="352"/>
      <c r="MFW5" s="352"/>
      <c r="MFX5" s="351"/>
      <c r="MFY5" s="352"/>
      <c r="MFZ5" s="352"/>
      <c r="MGA5" s="352"/>
      <c r="MGB5" s="352"/>
      <c r="MGC5" s="352"/>
      <c r="MGD5" s="352"/>
      <c r="MGE5" s="352"/>
      <c r="MGF5" s="352"/>
      <c r="MGG5" s="352"/>
      <c r="MGH5" s="352"/>
      <c r="MGI5" s="352"/>
      <c r="MGJ5" s="352"/>
      <c r="MGK5" s="352"/>
      <c r="MGL5" s="352"/>
      <c r="MGM5" s="352"/>
      <c r="MGN5" s="352"/>
      <c r="MGO5" s="352"/>
      <c r="MGP5" s="352"/>
      <c r="MGQ5" s="352"/>
      <c r="MGR5" s="352"/>
      <c r="MGS5" s="352"/>
      <c r="MGT5" s="352"/>
      <c r="MGU5" s="352"/>
      <c r="MGV5" s="352"/>
      <c r="MGW5" s="352"/>
      <c r="MGX5" s="352"/>
      <c r="MGY5" s="352"/>
      <c r="MGZ5" s="352"/>
      <c r="MHA5" s="352"/>
      <c r="MHB5" s="352"/>
      <c r="MHC5" s="351"/>
      <c r="MHD5" s="352"/>
      <c r="MHE5" s="352"/>
      <c r="MHF5" s="352"/>
      <c r="MHG5" s="352"/>
      <c r="MHH5" s="352"/>
      <c r="MHI5" s="352"/>
      <c r="MHJ5" s="352"/>
      <c r="MHK5" s="352"/>
      <c r="MHL5" s="352"/>
      <c r="MHM5" s="352"/>
      <c r="MHN5" s="352"/>
      <c r="MHO5" s="352"/>
      <c r="MHP5" s="352"/>
      <c r="MHQ5" s="352"/>
      <c r="MHR5" s="352"/>
      <c r="MHS5" s="352"/>
      <c r="MHT5" s="352"/>
      <c r="MHU5" s="352"/>
      <c r="MHV5" s="352"/>
      <c r="MHW5" s="352"/>
      <c r="MHX5" s="352"/>
      <c r="MHY5" s="352"/>
      <c r="MHZ5" s="352"/>
      <c r="MIA5" s="352"/>
      <c r="MIB5" s="352"/>
      <c r="MIC5" s="352"/>
      <c r="MID5" s="352"/>
      <c r="MIE5" s="352"/>
      <c r="MIF5" s="352"/>
      <c r="MIG5" s="352"/>
      <c r="MIH5" s="351"/>
      <c r="MII5" s="352"/>
      <c r="MIJ5" s="352"/>
      <c r="MIK5" s="352"/>
      <c r="MIL5" s="352"/>
      <c r="MIM5" s="352"/>
      <c r="MIN5" s="352"/>
      <c r="MIO5" s="352"/>
      <c r="MIP5" s="352"/>
      <c r="MIQ5" s="352"/>
      <c r="MIR5" s="352"/>
      <c r="MIS5" s="352"/>
      <c r="MIT5" s="352"/>
      <c r="MIU5" s="352"/>
      <c r="MIV5" s="352"/>
      <c r="MIW5" s="352"/>
      <c r="MIX5" s="352"/>
      <c r="MIY5" s="352"/>
      <c r="MIZ5" s="352"/>
      <c r="MJA5" s="352"/>
      <c r="MJB5" s="352"/>
      <c r="MJC5" s="352"/>
      <c r="MJD5" s="352"/>
      <c r="MJE5" s="352"/>
      <c r="MJF5" s="352"/>
      <c r="MJG5" s="352"/>
      <c r="MJH5" s="352"/>
      <c r="MJI5" s="352"/>
      <c r="MJJ5" s="352"/>
      <c r="MJK5" s="352"/>
      <c r="MJL5" s="352"/>
      <c r="MJM5" s="351"/>
      <c r="MJN5" s="352"/>
      <c r="MJO5" s="352"/>
      <c r="MJP5" s="352"/>
      <c r="MJQ5" s="352"/>
      <c r="MJR5" s="352"/>
      <c r="MJS5" s="352"/>
      <c r="MJT5" s="352"/>
      <c r="MJU5" s="352"/>
      <c r="MJV5" s="352"/>
      <c r="MJW5" s="352"/>
      <c r="MJX5" s="352"/>
      <c r="MJY5" s="352"/>
      <c r="MJZ5" s="352"/>
      <c r="MKA5" s="352"/>
      <c r="MKB5" s="352"/>
      <c r="MKC5" s="352"/>
      <c r="MKD5" s="352"/>
      <c r="MKE5" s="352"/>
      <c r="MKF5" s="352"/>
      <c r="MKG5" s="352"/>
      <c r="MKH5" s="352"/>
      <c r="MKI5" s="352"/>
      <c r="MKJ5" s="352"/>
      <c r="MKK5" s="352"/>
      <c r="MKL5" s="352"/>
      <c r="MKM5" s="352"/>
      <c r="MKN5" s="352"/>
      <c r="MKO5" s="352"/>
      <c r="MKP5" s="352"/>
      <c r="MKQ5" s="352"/>
      <c r="MKR5" s="351"/>
      <c r="MKS5" s="352"/>
      <c r="MKT5" s="352"/>
      <c r="MKU5" s="352"/>
      <c r="MKV5" s="352"/>
      <c r="MKW5" s="352"/>
      <c r="MKX5" s="352"/>
      <c r="MKY5" s="352"/>
      <c r="MKZ5" s="352"/>
      <c r="MLA5" s="352"/>
      <c r="MLB5" s="352"/>
      <c r="MLC5" s="352"/>
      <c r="MLD5" s="352"/>
      <c r="MLE5" s="352"/>
      <c r="MLF5" s="352"/>
      <c r="MLG5" s="352"/>
      <c r="MLH5" s="352"/>
      <c r="MLI5" s="352"/>
      <c r="MLJ5" s="352"/>
      <c r="MLK5" s="352"/>
      <c r="MLL5" s="352"/>
      <c r="MLM5" s="352"/>
      <c r="MLN5" s="352"/>
      <c r="MLO5" s="352"/>
      <c r="MLP5" s="352"/>
      <c r="MLQ5" s="352"/>
      <c r="MLR5" s="352"/>
      <c r="MLS5" s="352"/>
      <c r="MLT5" s="352"/>
      <c r="MLU5" s="352"/>
      <c r="MLV5" s="352"/>
      <c r="MLW5" s="351"/>
      <c r="MLX5" s="352"/>
      <c r="MLY5" s="352"/>
      <c r="MLZ5" s="352"/>
      <c r="MMA5" s="352"/>
      <c r="MMB5" s="352"/>
      <c r="MMC5" s="352"/>
      <c r="MMD5" s="352"/>
      <c r="MME5" s="352"/>
      <c r="MMF5" s="352"/>
      <c r="MMG5" s="352"/>
      <c r="MMH5" s="352"/>
      <c r="MMI5" s="352"/>
      <c r="MMJ5" s="352"/>
      <c r="MMK5" s="352"/>
      <c r="MML5" s="352"/>
      <c r="MMM5" s="352"/>
      <c r="MMN5" s="352"/>
      <c r="MMO5" s="352"/>
      <c r="MMP5" s="352"/>
      <c r="MMQ5" s="352"/>
      <c r="MMR5" s="352"/>
      <c r="MMS5" s="352"/>
      <c r="MMT5" s="352"/>
      <c r="MMU5" s="352"/>
      <c r="MMV5" s="352"/>
      <c r="MMW5" s="352"/>
      <c r="MMX5" s="352"/>
      <c r="MMY5" s="352"/>
      <c r="MMZ5" s="352"/>
      <c r="MNA5" s="352"/>
      <c r="MNB5" s="351"/>
      <c r="MNC5" s="352"/>
      <c r="MND5" s="352"/>
      <c r="MNE5" s="352"/>
      <c r="MNF5" s="352"/>
      <c r="MNG5" s="352"/>
      <c r="MNH5" s="352"/>
      <c r="MNI5" s="352"/>
      <c r="MNJ5" s="352"/>
      <c r="MNK5" s="352"/>
      <c r="MNL5" s="352"/>
      <c r="MNM5" s="352"/>
      <c r="MNN5" s="352"/>
      <c r="MNO5" s="352"/>
      <c r="MNP5" s="352"/>
      <c r="MNQ5" s="352"/>
      <c r="MNR5" s="352"/>
      <c r="MNS5" s="352"/>
      <c r="MNT5" s="352"/>
      <c r="MNU5" s="352"/>
      <c r="MNV5" s="352"/>
      <c r="MNW5" s="352"/>
      <c r="MNX5" s="352"/>
      <c r="MNY5" s="352"/>
      <c r="MNZ5" s="352"/>
      <c r="MOA5" s="352"/>
      <c r="MOB5" s="352"/>
      <c r="MOC5" s="352"/>
      <c r="MOD5" s="352"/>
      <c r="MOE5" s="352"/>
      <c r="MOF5" s="352"/>
      <c r="MOG5" s="351"/>
      <c r="MOH5" s="352"/>
      <c r="MOI5" s="352"/>
      <c r="MOJ5" s="352"/>
      <c r="MOK5" s="352"/>
      <c r="MOL5" s="352"/>
      <c r="MOM5" s="352"/>
      <c r="MON5" s="352"/>
      <c r="MOO5" s="352"/>
      <c r="MOP5" s="352"/>
      <c r="MOQ5" s="352"/>
      <c r="MOR5" s="352"/>
      <c r="MOS5" s="352"/>
      <c r="MOT5" s="352"/>
      <c r="MOU5" s="352"/>
      <c r="MOV5" s="352"/>
      <c r="MOW5" s="352"/>
      <c r="MOX5" s="352"/>
      <c r="MOY5" s="352"/>
      <c r="MOZ5" s="352"/>
      <c r="MPA5" s="352"/>
      <c r="MPB5" s="352"/>
      <c r="MPC5" s="352"/>
      <c r="MPD5" s="352"/>
      <c r="MPE5" s="352"/>
      <c r="MPF5" s="352"/>
      <c r="MPG5" s="352"/>
      <c r="MPH5" s="352"/>
      <c r="MPI5" s="352"/>
      <c r="MPJ5" s="352"/>
      <c r="MPK5" s="352"/>
      <c r="MPL5" s="351"/>
      <c r="MPM5" s="352"/>
      <c r="MPN5" s="352"/>
      <c r="MPO5" s="352"/>
      <c r="MPP5" s="352"/>
      <c r="MPQ5" s="352"/>
      <c r="MPR5" s="352"/>
      <c r="MPS5" s="352"/>
      <c r="MPT5" s="352"/>
      <c r="MPU5" s="352"/>
      <c r="MPV5" s="352"/>
      <c r="MPW5" s="352"/>
      <c r="MPX5" s="352"/>
      <c r="MPY5" s="352"/>
      <c r="MPZ5" s="352"/>
      <c r="MQA5" s="352"/>
      <c r="MQB5" s="352"/>
      <c r="MQC5" s="352"/>
      <c r="MQD5" s="352"/>
      <c r="MQE5" s="352"/>
      <c r="MQF5" s="352"/>
      <c r="MQG5" s="352"/>
      <c r="MQH5" s="352"/>
      <c r="MQI5" s="352"/>
      <c r="MQJ5" s="352"/>
      <c r="MQK5" s="352"/>
      <c r="MQL5" s="352"/>
      <c r="MQM5" s="352"/>
      <c r="MQN5" s="352"/>
      <c r="MQO5" s="352"/>
      <c r="MQP5" s="352"/>
      <c r="MQQ5" s="351"/>
      <c r="MQR5" s="352"/>
      <c r="MQS5" s="352"/>
      <c r="MQT5" s="352"/>
      <c r="MQU5" s="352"/>
      <c r="MQV5" s="352"/>
      <c r="MQW5" s="352"/>
      <c r="MQX5" s="352"/>
      <c r="MQY5" s="352"/>
      <c r="MQZ5" s="352"/>
      <c r="MRA5" s="352"/>
      <c r="MRB5" s="352"/>
      <c r="MRC5" s="352"/>
      <c r="MRD5" s="352"/>
      <c r="MRE5" s="352"/>
      <c r="MRF5" s="352"/>
      <c r="MRG5" s="352"/>
      <c r="MRH5" s="352"/>
      <c r="MRI5" s="352"/>
      <c r="MRJ5" s="352"/>
      <c r="MRK5" s="352"/>
      <c r="MRL5" s="352"/>
      <c r="MRM5" s="352"/>
      <c r="MRN5" s="352"/>
      <c r="MRO5" s="352"/>
      <c r="MRP5" s="352"/>
      <c r="MRQ5" s="352"/>
      <c r="MRR5" s="352"/>
      <c r="MRS5" s="352"/>
      <c r="MRT5" s="352"/>
      <c r="MRU5" s="352"/>
      <c r="MRV5" s="351"/>
      <c r="MRW5" s="352"/>
      <c r="MRX5" s="352"/>
      <c r="MRY5" s="352"/>
      <c r="MRZ5" s="352"/>
      <c r="MSA5" s="352"/>
      <c r="MSB5" s="352"/>
      <c r="MSC5" s="352"/>
      <c r="MSD5" s="352"/>
      <c r="MSE5" s="352"/>
      <c r="MSF5" s="352"/>
      <c r="MSG5" s="352"/>
      <c r="MSH5" s="352"/>
      <c r="MSI5" s="352"/>
      <c r="MSJ5" s="352"/>
      <c r="MSK5" s="352"/>
      <c r="MSL5" s="352"/>
      <c r="MSM5" s="352"/>
      <c r="MSN5" s="352"/>
      <c r="MSO5" s="352"/>
      <c r="MSP5" s="352"/>
      <c r="MSQ5" s="352"/>
      <c r="MSR5" s="352"/>
      <c r="MSS5" s="352"/>
      <c r="MST5" s="352"/>
      <c r="MSU5" s="352"/>
      <c r="MSV5" s="352"/>
      <c r="MSW5" s="352"/>
      <c r="MSX5" s="352"/>
      <c r="MSY5" s="352"/>
      <c r="MSZ5" s="352"/>
      <c r="MTA5" s="351"/>
      <c r="MTB5" s="352"/>
      <c r="MTC5" s="352"/>
      <c r="MTD5" s="352"/>
      <c r="MTE5" s="352"/>
      <c r="MTF5" s="352"/>
      <c r="MTG5" s="352"/>
      <c r="MTH5" s="352"/>
      <c r="MTI5" s="352"/>
      <c r="MTJ5" s="352"/>
      <c r="MTK5" s="352"/>
      <c r="MTL5" s="352"/>
      <c r="MTM5" s="352"/>
      <c r="MTN5" s="352"/>
      <c r="MTO5" s="352"/>
      <c r="MTP5" s="352"/>
      <c r="MTQ5" s="352"/>
      <c r="MTR5" s="352"/>
      <c r="MTS5" s="352"/>
      <c r="MTT5" s="352"/>
      <c r="MTU5" s="352"/>
      <c r="MTV5" s="352"/>
      <c r="MTW5" s="352"/>
      <c r="MTX5" s="352"/>
      <c r="MTY5" s="352"/>
      <c r="MTZ5" s="352"/>
      <c r="MUA5" s="352"/>
      <c r="MUB5" s="352"/>
      <c r="MUC5" s="352"/>
      <c r="MUD5" s="352"/>
      <c r="MUE5" s="352"/>
      <c r="MUF5" s="351"/>
      <c r="MUG5" s="352"/>
      <c r="MUH5" s="352"/>
      <c r="MUI5" s="352"/>
      <c r="MUJ5" s="352"/>
      <c r="MUK5" s="352"/>
      <c r="MUL5" s="352"/>
      <c r="MUM5" s="352"/>
      <c r="MUN5" s="352"/>
      <c r="MUO5" s="352"/>
      <c r="MUP5" s="352"/>
      <c r="MUQ5" s="352"/>
      <c r="MUR5" s="352"/>
      <c r="MUS5" s="352"/>
      <c r="MUT5" s="352"/>
      <c r="MUU5" s="352"/>
      <c r="MUV5" s="352"/>
      <c r="MUW5" s="352"/>
      <c r="MUX5" s="352"/>
      <c r="MUY5" s="352"/>
      <c r="MUZ5" s="352"/>
      <c r="MVA5" s="352"/>
      <c r="MVB5" s="352"/>
      <c r="MVC5" s="352"/>
      <c r="MVD5" s="352"/>
      <c r="MVE5" s="352"/>
      <c r="MVF5" s="352"/>
      <c r="MVG5" s="352"/>
      <c r="MVH5" s="352"/>
      <c r="MVI5" s="352"/>
      <c r="MVJ5" s="352"/>
      <c r="MVK5" s="351"/>
      <c r="MVL5" s="352"/>
      <c r="MVM5" s="352"/>
      <c r="MVN5" s="352"/>
      <c r="MVO5" s="352"/>
      <c r="MVP5" s="352"/>
      <c r="MVQ5" s="352"/>
      <c r="MVR5" s="352"/>
      <c r="MVS5" s="352"/>
      <c r="MVT5" s="352"/>
      <c r="MVU5" s="352"/>
      <c r="MVV5" s="352"/>
      <c r="MVW5" s="352"/>
      <c r="MVX5" s="352"/>
      <c r="MVY5" s="352"/>
      <c r="MVZ5" s="352"/>
      <c r="MWA5" s="352"/>
      <c r="MWB5" s="352"/>
      <c r="MWC5" s="352"/>
      <c r="MWD5" s="352"/>
      <c r="MWE5" s="352"/>
      <c r="MWF5" s="352"/>
      <c r="MWG5" s="352"/>
      <c r="MWH5" s="352"/>
      <c r="MWI5" s="352"/>
      <c r="MWJ5" s="352"/>
      <c r="MWK5" s="352"/>
      <c r="MWL5" s="352"/>
      <c r="MWM5" s="352"/>
      <c r="MWN5" s="352"/>
      <c r="MWO5" s="352"/>
      <c r="MWP5" s="351"/>
      <c r="MWQ5" s="352"/>
      <c r="MWR5" s="352"/>
      <c r="MWS5" s="352"/>
      <c r="MWT5" s="352"/>
      <c r="MWU5" s="352"/>
      <c r="MWV5" s="352"/>
      <c r="MWW5" s="352"/>
      <c r="MWX5" s="352"/>
      <c r="MWY5" s="352"/>
      <c r="MWZ5" s="352"/>
      <c r="MXA5" s="352"/>
      <c r="MXB5" s="352"/>
      <c r="MXC5" s="352"/>
      <c r="MXD5" s="352"/>
      <c r="MXE5" s="352"/>
      <c r="MXF5" s="352"/>
      <c r="MXG5" s="352"/>
      <c r="MXH5" s="352"/>
      <c r="MXI5" s="352"/>
      <c r="MXJ5" s="352"/>
      <c r="MXK5" s="352"/>
      <c r="MXL5" s="352"/>
      <c r="MXM5" s="352"/>
      <c r="MXN5" s="352"/>
      <c r="MXO5" s="352"/>
      <c r="MXP5" s="352"/>
      <c r="MXQ5" s="352"/>
      <c r="MXR5" s="352"/>
      <c r="MXS5" s="352"/>
      <c r="MXT5" s="352"/>
      <c r="MXU5" s="351"/>
      <c r="MXV5" s="352"/>
      <c r="MXW5" s="352"/>
      <c r="MXX5" s="352"/>
      <c r="MXY5" s="352"/>
      <c r="MXZ5" s="352"/>
      <c r="MYA5" s="352"/>
      <c r="MYB5" s="352"/>
      <c r="MYC5" s="352"/>
      <c r="MYD5" s="352"/>
      <c r="MYE5" s="352"/>
      <c r="MYF5" s="352"/>
      <c r="MYG5" s="352"/>
      <c r="MYH5" s="352"/>
      <c r="MYI5" s="352"/>
      <c r="MYJ5" s="352"/>
      <c r="MYK5" s="352"/>
      <c r="MYL5" s="352"/>
      <c r="MYM5" s="352"/>
      <c r="MYN5" s="352"/>
      <c r="MYO5" s="352"/>
      <c r="MYP5" s="352"/>
      <c r="MYQ5" s="352"/>
      <c r="MYR5" s="352"/>
      <c r="MYS5" s="352"/>
      <c r="MYT5" s="352"/>
      <c r="MYU5" s="352"/>
      <c r="MYV5" s="352"/>
      <c r="MYW5" s="352"/>
      <c r="MYX5" s="352"/>
      <c r="MYY5" s="352"/>
      <c r="MYZ5" s="351"/>
      <c r="MZA5" s="352"/>
      <c r="MZB5" s="352"/>
      <c r="MZC5" s="352"/>
      <c r="MZD5" s="352"/>
      <c r="MZE5" s="352"/>
      <c r="MZF5" s="352"/>
      <c r="MZG5" s="352"/>
      <c r="MZH5" s="352"/>
      <c r="MZI5" s="352"/>
      <c r="MZJ5" s="352"/>
      <c r="MZK5" s="352"/>
      <c r="MZL5" s="352"/>
      <c r="MZM5" s="352"/>
      <c r="MZN5" s="352"/>
      <c r="MZO5" s="352"/>
      <c r="MZP5" s="352"/>
      <c r="MZQ5" s="352"/>
      <c r="MZR5" s="352"/>
      <c r="MZS5" s="352"/>
      <c r="MZT5" s="352"/>
      <c r="MZU5" s="352"/>
      <c r="MZV5" s="352"/>
      <c r="MZW5" s="352"/>
      <c r="MZX5" s="352"/>
      <c r="MZY5" s="352"/>
      <c r="MZZ5" s="352"/>
      <c r="NAA5" s="352"/>
      <c r="NAB5" s="352"/>
      <c r="NAC5" s="352"/>
      <c r="NAD5" s="352"/>
      <c r="NAE5" s="351"/>
      <c r="NAF5" s="352"/>
      <c r="NAG5" s="352"/>
      <c r="NAH5" s="352"/>
      <c r="NAI5" s="352"/>
      <c r="NAJ5" s="352"/>
      <c r="NAK5" s="352"/>
      <c r="NAL5" s="352"/>
      <c r="NAM5" s="352"/>
      <c r="NAN5" s="352"/>
      <c r="NAO5" s="352"/>
      <c r="NAP5" s="352"/>
      <c r="NAQ5" s="352"/>
      <c r="NAR5" s="352"/>
      <c r="NAS5" s="352"/>
      <c r="NAT5" s="352"/>
      <c r="NAU5" s="352"/>
      <c r="NAV5" s="352"/>
      <c r="NAW5" s="352"/>
      <c r="NAX5" s="352"/>
      <c r="NAY5" s="352"/>
      <c r="NAZ5" s="352"/>
      <c r="NBA5" s="352"/>
      <c r="NBB5" s="352"/>
      <c r="NBC5" s="352"/>
      <c r="NBD5" s="352"/>
      <c r="NBE5" s="352"/>
      <c r="NBF5" s="352"/>
      <c r="NBG5" s="352"/>
      <c r="NBH5" s="352"/>
      <c r="NBI5" s="352"/>
      <c r="NBJ5" s="351"/>
      <c r="NBK5" s="352"/>
      <c r="NBL5" s="352"/>
      <c r="NBM5" s="352"/>
      <c r="NBN5" s="352"/>
      <c r="NBO5" s="352"/>
      <c r="NBP5" s="352"/>
      <c r="NBQ5" s="352"/>
      <c r="NBR5" s="352"/>
      <c r="NBS5" s="352"/>
      <c r="NBT5" s="352"/>
      <c r="NBU5" s="352"/>
      <c r="NBV5" s="352"/>
      <c r="NBW5" s="352"/>
      <c r="NBX5" s="352"/>
      <c r="NBY5" s="352"/>
      <c r="NBZ5" s="352"/>
      <c r="NCA5" s="352"/>
      <c r="NCB5" s="352"/>
      <c r="NCC5" s="352"/>
      <c r="NCD5" s="352"/>
      <c r="NCE5" s="352"/>
      <c r="NCF5" s="352"/>
      <c r="NCG5" s="352"/>
      <c r="NCH5" s="352"/>
      <c r="NCI5" s="352"/>
      <c r="NCJ5" s="352"/>
      <c r="NCK5" s="352"/>
      <c r="NCL5" s="352"/>
      <c r="NCM5" s="352"/>
      <c r="NCN5" s="352"/>
      <c r="NCO5" s="351"/>
      <c r="NCP5" s="352"/>
      <c r="NCQ5" s="352"/>
      <c r="NCR5" s="352"/>
      <c r="NCS5" s="352"/>
      <c r="NCT5" s="352"/>
      <c r="NCU5" s="352"/>
      <c r="NCV5" s="352"/>
      <c r="NCW5" s="352"/>
      <c r="NCX5" s="352"/>
      <c r="NCY5" s="352"/>
      <c r="NCZ5" s="352"/>
      <c r="NDA5" s="352"/>
      <c r="NDB5" s="352"/>
      <c r="NDC5" s="352"/>
      <c r="NDD5" s="352"/>
      <c r="NDE5" s="352"/>
      <c r="NDF5" s="352"/>
      <c r="NDG5" s="352"/>
      <c r="NDH5" s="352"/>
      <c r="NDI5" s="352"/>
      <c r="NDJ5" s="352"/>
      <c r="NDK5" s="352"/>
      <c r="NDL5" s="352"/>
      <c r="NDM5" s="352"/>
      <c r="NDN5" s="352"/>
      <c r="NDO5" s="352"/>
      <c r="NDP5" s="352"/>
      <c r="NDQ5" s="352"/>
      <c r="NDR5" s="352"/>
      <c r="NDS5" s="352"/>
      <c r="NDT5" s="351"/>
      <c r="NDU5" s="352"/>
      <c r="NDV5" s="352"/>
      <c r="NDW5" s="352"/>
      <c r="NDX5" s="352"/>
      <c r="NDY5" s="352"/>
      <c r="NDZ5" s="352"/>
      <c r="NEA5" s="352"/>
      <c r="NEB5" s="352"/>
      <c r="NEC5" s="352"/>
      <c r="NED5" s="352"/>
      <c r="NEE5" s="352"/>
      <c r="NEF5" s="352"/>
      <c r="NEG5" s="352"/>
      <c r="NEH5" s="352"/>
      <c r="NEI5" s="352"/>
      <c r="NEJ5" s="352"/>
      <c r="NEK5" s="352"/>
      <c r="NEL5" s="352"/>
      <c r="NEM5" s="352"/>
      <c r="NEN5" s="352"/>
      <c r="NEO5" s="352"/>
      <c r="NEP5" s="352"/>
      <c r="NEQ5" s="352"/>
      <c r="NER5" s="352"/>
      <c r="NES5" s="352"/>
      <c r="NET5" s="352"/>
      <c r="NEU5" s="352"/>
      <c r="NEV5" s="352"/>
      <c r="NEW5" s="352"/>
      <c r="NEX5" s="352"/>
      <c r="NEY5" s="351"/>
      <c r="NEZ5" s="352"/>
      <c r="NFA5" s="352"/>
      <c r="NFB5" s="352"/>
      <c r="NFC5" s="352"/>
      <c r="NFD5" s="352"/>
      <c r="NFE5" s="352"/>
      <c r="NFF5" s="352"/>
      <c r="NFG5" s="352"/>
      <c r="NFH5" s="352"/>
      <c r="NFI5" s="352"/>
      <c r="NFJ5" s="352"/>
      <c r="NFK5" s="352"/>
      <c r="NFL5" s="352"/>
      <c r="NFM5" s="352"/>
      <c r="NFN5" s="352"/>
      <c r="NFO5" s="352"/>
      <c r="NFP5" s="352"/>
      <c r="NFQ5" s="352"/>
      <c r="NFR5" s="352"/>
      <c r="NFS5" s="352"/>
      <c r="NFT5" s="352"/>
      <c r="NFU5" s="352"/>
      <c r="NFV5" s="352"/>
      <c r="NFW5" s="352"/>
      <c r="NFX5" s="352"/>
      <c r="NFY5" s="352"/>
      <c r="NFZ5" s="352"/>
      <c r="NGA5" s="352"/>
      <c r="NGB5" s="352"/>
      <c r="NGC5" s="352"/>
      <c r="NGD5" s="351"/>
      <c r="NGE5" s="352"/>
      <c r="NGF5" s="352"/>
      <c r="NGG5" s="352"/>
      <c r="NGH5" s="352"/>
      <c r="NGI5" s="352"/>
      <c r="NGJ5" s="352"/>
      <c r="NGK5" s="352"/>
      <c r="NGL5" s="352"/>
      <c r="NGM5" s="352"/>
      <c r="NGN5" s="352"/>
      <c r="NGO5" s="352"/>
      <c r="NGP5" s="352"/>
      <c r="NGQ5" s="352"/>
      <c r="NGR5" s="352"/>
      <c r="NGS5" s="352"/>
      <c r="NGT5" s="352"/>
      <c r="NGU5" s="352"/>
      <c r="NGV5" s="352"/>
      <c r="NGW5" s="352"/>
      <c r="NGX5" s="352"/>
      <c r="NGY5" s="352"/>
      <c r="NGZ5" s="352"/>
      <c r="NHA5" s="352"/>
      <c r="NHB5" s="352"/>
      <c r="NHC5" s="352"/>
      <c r="NHD5" s="352"/>
      <c r="NHE5" s="352"/>
      <c r="NHF5" s="352"/>
      <c r="NHG5" s="352"/>
      <c r="NHH5" s="352"/>
      <c r="NHI5" s="351"/>
      <c r="NHJ5" s="352"/>
      <c r="NHK5" s="352"/>
      <c r="NHL5" s="352"/>
      <c r="NHM5" s="352"/>
      <c r="NHN5" s="352"/>
      <c r="NHO5" s="352"/>
      <c r="NHP5" s="352"/>
      <c r="NHQ5" s="352"/>
      <c r="NHR5" s="352"/>
      <c r="NHS5" s="352"/>
      <c r="NHT5" s="352"/>
      <c r="NHU5" s="352"/>
      <c r="NHV5" s="352"/>
      <c r="NHW5" s="352"/>
      <c r="NHX5" s="352"/>
      <c r="NHY5" s="352"/>
      <c r="NHZ5" s="352"/>
      <c r="NIA5" s="352"/>
      <c r="NIB5" s="352"/>
      <c r="NIC5" s="352"/>
      <c r="NID5" s="352"/>
      <c r="NIE5" s="352"/>
      <c r="NIF5" s="352"/>
      <c r="NIG5" s="352"/>
      <c r="NIH5" s="352"/>
      <c r="NII5" s="352"/>
      <c r="NIJ5" s="352"/>
      <c r="NIK5" s="352"/>
      <c r="NIL5" s="352"/>
      <c r="NIM5" s="352"/>
      <c r="NIN5" s="351"/>
      <c r="NIO5" s="352"/>
      <c r="NIP5" s="352"/>
      <c r="NIQ5" s="352"/>
      <c r="NIR5" s="352"/>
      <c r="NIS5" s="352"/>
      <c r="NIT5" s="352"/>
      <c r="NIU5" s="352"/>
      <c r="NIV5" s="352"/>
      <c r="NIW5" s="352"/>
      <c r="NIX5" s="352"/>
      <c r="NIY5" s="352"/>
      <c r="NIZ5" s="352"/>
      <c r="NJA5" s="352"/>
      <c r="NJB5" s="352"/>
      <c r="NJC5" s="352"/>
      <c r="NJD5" s="352"/>
      <c r="NJE5" s="352"/>
      <c r="NJF5" s="352"/>
      <c r="NJG5" s="352"/>
      <c r="NJH5" s="352"/>
      <c r="NJI5" s="352"/>
      <c r="NJJ5" s="352"/>
      <c r="NJK5" s="352"/>
      <c r="NJL5" s="352"/>
      <c r="NJM5" s="352"/>
      <c r="NJN5" s="352"/>
      <c r="NJO5" s="352"/>
      <c r="NJP5" s="352"/>
      <c r="NJQ5" s="352"/>
      <c r="NJR5" s="352"/>
      <c r="NJS5" s="351"/>
      <c r="NJT5" s="352"/>
      <c r="NJU5" s="352"/>
      <c r="NJV5" s="352"/>
      <c r="NJW5" s="352"/>
      <c r="NJX5" s="352"/>
      <c r="NJY5" s="352"/>
      <c r="NJZ5" s="352"/>
      <c r="NKA5" s="352"/>
      <c r="NKB5" s="352"/>
      <c r="NKC5" s="352"/>
      <c r="NKD5" s="352"/>
      <c r="NKE5" s="352"/>
      <c r="NKF5" s="352"/>
      <c r="NKG5" s="352"/>
      <c r="NKH5" s="352"/>
      <c r="NKI5" s="352"/>
      <c r="NKJ5" s="352"/>
      <c r="NKK5" s="352"/>
      <c r="NKL5" s="352"/>
      <c r="NKM5" s="352"/>
      <c r="NKN5" s="352"/>
      <c r="NKO5" s="352"/>
      <c r="NKP5" s="352"/>
      <c r="NKQ5" s="352"/>
      <c r="NKR5" s="352"/>
      <c r="NKS5" s="352"/>
      <c r="NKT5" s="352"/>
      <c r="NKU5" s="352"/>
      <c r="NKV5" s="352"/>
      <c r="NKW5" s="352"/>
      <c r="NKX5" s="351"/>
      <c r="NKY5" s="352"/>
      <c r="NKZ5" s="352"/>
      <c r="NLA5" s="352"/>
      <c r="NLB5" s="352"/>
      <c r="NLC5" s="352"/>
      <c r="NLD5" s="352"/>
      <c r="NLE5" s="352"/>
      <c r="NLF5" s="352"/>
      <c r="NLG5" s="352"/>
      <c r="NLH5" s="352"/>
      <c r="NLI5" s="352"/>
      <c r="NLJ5" s="352"/>
      <c r="NLK5" s="352"/>
      <c r="NLL5" s="352"/>
      <c r="NLM5" s="352"/>
      <c r="NLN5" s="352"/>
      <c r="NLO5" s="352"/>
      <c r="NLP5" s="352"/>
      <c r="NLQ5" s="352"/>
      <c r="NLR5" s="352"/>
      <c r="NLS5" s="352"/>
      <c r="NLT5" s="352"/>
      <c r="NLU5" s="352"/>
      <c r="NLV5" s="352"/>
      <c r="NLW5" s="352"/>
      <c r="NLX5" s="352"/>
      <c r="NLY5" s="352"/>
      <c r="NLZ5" s="352"/>
      <c r="NMA5" s="352"/>
      <c r="NMB5" s="352"/>
      <c r="NMC5" s="351"/>
      <c r="NMD5" s="352"/>
      <c r="NME5" s="352"/>
      <c r="NMF5" s="352"/>
      <c r="NMG5" s="352"/>
      <c r="NMH5" s="352"/>
      <c r="NMI5" s="352"/>
      <c r="NMJ5" s="352"/>
      <c r="NMK5" s="352"/>
      <c r="NML5" s="352"/>
      <c r="NMM5" s="352"/>
      <c r="NMN5" s="352"/>
      <c r="NMO5" s="352"/>
      <c r="NMP5" s="352"/>
      <c r="NMQ5" s="352"/>
      <c r="NMR5" s="352"/>
      <c r="NMS5" s="352"/>
      <c r="NMT5" s="352"/>
      <c r="NMU5" s="352"/>
      <c r="NMV5" s="352"/>
      <c r="NMW5" s="352"/>
      <c r="NMX5" s="352"/>
      <c r="NMY5" s="352"/>
      <c r="NMZ5" s="352"/>
      <c r="NNA5" s="352"/>
      <c r="NNB5" s="352"/>
      <c r="NNC5" s="352"/>
      <c r="NND5" s="352"/>
      <c r="NNE5" s="352"/>
      <c r="NNF5" s="352"/>
      <c r="NNG5" s="352"/>
      <c r="NNH5" s="351"/>
      <c r="NNI5" s="352"/>
      <c r="NNJ5" s="352"/>
      <c r="NNK5" s="352"/>
      <c r="NNL5" s="352"/>
      <c r="NNM5" s="352"/>
      <c r="NNN5" s="352"/>
      <c r="NNO5" s="352"/>
      <c r="NNP5" s="352"/>
      <c r="NNQ5" s="352"/>
      <c r="NNR5" s="352"/>
      <c r="NNS5" s="352"/>
      <c r="NNT5" s="352"/>
      <c r="NNU5" s="352"/>
      <c r="NNV5" s="352"/>
      <c r="NNW5" s="352"/>
      <c r="NNX5" s="352"/>
      <c r="NNY5" s="352"/>
      <c r="NNZ5" s="352"/>
      <c r="NOA5" s="352"/>
      <c r="NOB5" s="352"/>
      <c r="NOC5" s="352"/>
      <c r="NOD5" s="352"/>
      <c r="NOE5" s="352"/>
      <c r="NOF5" s="352"/>
      <c r="NOG5" s="352"/>
      <c r="NOH5" s="352"/>
      <c r="NOI5" s="352"/>
      <c r="NOJ5" s="352"/>
      <c r="NOK5" s="352"/>
      <c r="NOL5" s="352"/>
      <c r="NOM5" s="351"/>
      <c r="NON5" s="352"/>
      <c r="NOO5" s="352"/>
      <c r="NOP5" s="352"/>
      <c r="NOQ5" s="352"/>
      <c r="NOR5" s="352"/>
      <c r="NOS5" s="352"/>
      <c r="NOT5" s="352"/>
      <c r="NOU5" s="352"/>
      <c r="NOV5" s="352"/>
      <c r="NOW5" s="352"/>
      <c r="NOX5" s="352"/>
      <c r="NOY5" s="352"/>
      <c r="NOZ5" s="352"/>
      <c r="NPA5" s="352"/>
      <c r="NPB5" s="352"/>
      <c r="NPC5" s="352"/>
      <c r="NPD5" s="352"/>
      <c r="NPE5" s="352"/>
      <c r="NPF5" s="352"/>
      <c r="NPG5" s="352"/>
      <c r="NPH5" s="352"/>
      <c r="NPI5" s="352"/>
      <c r="NPJ5" s="352"/>
      <c r="NPK5" s="352"/>
      <c r="NPL5" s="352"/>
      <c r="NPM5" s="352"/>
      <c r="NPN5" s="352"/>
      <c r="NPO5" s="352"/>
      <c r="NPP5" s="352"/>
      <c r="NPQ5" s="352"/>
      <c r="NPR5" s="351"/>
      <c r="NPS5" s="352"/>
      <c r="NPT5" s="352"/>
      <c r="NPU5" s="352"/>
      <c r="NPV5" s="352"/>
      <c r="NPW5" s="352"/>
      <c r="NPX5" s="352"/>
      <c r="NPY5" s="352"/>
      <c r="NPZ5" s="352"/>
      <c r="NQA5" s="352"/>
      <c r="NQB5" s="352"/>
      <c r="NQC5" s="352"/>
      <c r="NQD5" s="352"/>
      <c r="NQE5" s="352"/>
      <c r="NQF5" s="352"/>
      <c r="NQG5" s="352"/>
      <c r="NQH5" s="352"/>
      <c r="NQI5" s="352"/>
      <c r="NQJ5" s="352"/>
      <c r="NQK5" s="352"/>
      <c r="NQL5" s="352"/>
      <c r="NQM5" s="352"/>
      <c r="NQN5" s="352"/>
      <c r="NQO5" s="352"/>
      <c r="NQP5" s="352"/>
      <c r="NQQ5" s="352"/>
      <c r="NQR5" s="352"/>
      <c r="NQS5" s="352"/>
      <c r="NQT5" s="352"/>
      <c r="NQU5" s="352"/>
      <c r="NQV5" s="352"/>
      <c r="NQW5" s="351"/>
      <c r="NQX5" s="352"/>
      <c r="NQY5" s="352"/>
      <c r="NQZ5" s="352"/>
      <c r="NRA5" s="352"/>
      <c r="NRB5" s="352"/>
      <c r="NRC5" s="352"/>
      <c r="NRD5" s="352"/>
      <c r="NRE5" s="352"/>
      <c r="NRF5" s="352"/>
      <c r="NRG5" s="352"/>
      <c r="NRH5" s="352"/>
      <c r="NRI5" s="352"/>
      <c r="NRJ5" s="352"/>
      <c r="NRK5" s="352"/>
      <c r="NRL5" s="352"/>
      <c r="NRM5" s="352"/>
      <c r="NRN5" s="352"/>
      <c r="NRO5" s="352"/>
      <c r="NRP5" s="352"/>
      <c r="NRQ5" s="352"/>
      <c r="NRR5" s="352"/>
      <c r="NRS5" s="352"/>
      <c r="NRT5" s="352"/>
      <c r="NRU5" s="352"/>
      <c r="NRV5" s="352"/>
      <c r="NRW5" s="352"/>
      <c r="NRX5" s="352"/>
      <c r="NRY5" s="352"/>
      <c r="NRZ5" s="352"/>
      <c r="NSA5" s="352"/>
      <c r="NSB5" s="351"/>
      <c r="NSC5" s="352"/>
      <c r="NSD5" s="352"/>
      <c r="NSE5" s="352"/>
      <c r="NSF5" s="352"/>
      <c r="NSG5" s="352"/>
      <c r="NSH5" s="352"/>
      <c r="NSI5" s="352"/>
      <c r="NSJ5" s="352"/>
      <c r="NSK5" s="352"/>
      <c r="NSL5" s="352"/>
      <c r="NSM5" s="352"/>
      <c r="NSN5" s="352"/>
      <c r="NSO5" s="352"/>
      <c r="NSP5" s="352"/>
      <c r="NSQ5" s="352"/>
      <c r="NSR5" s="352"/>
      <c r="NSS5" s="352"/>
      <c r="NST5" s="352"/>
      <c r="NSU5" s="352"/>
      <c r="NSV5" s="352"/>
      <c r="NSW5" s="352"/>
      <c r="NSX5" s="352"/>
      <c r="NSY5" s="352"/>
      <c r="NSZ5" s="352"/>
      <c r="NTA5" s="352"/>
      <c r="NTB5" s="352"/>
      <c r="NTC5" s="352"/>
      <c r="NTD5" s="352"/>
      <c r="NTE5" s="352"/>
      <c r="NTF5" s="352"/>
      <c r="NTG5" s="351"/>
      <c r="NTH5" s="352"/>
      <c r="NTI5" s="352"/>
      <c r="NTJ5" s="352"/>
      <c r="NTK5" s="352"/>
      <c r="NTL5" s="352"/>
      <c r="NTM5" s="352"/>
      <c r="NTN5" s="352"/>
      <c r="NTO5" s="352"/>
      <c r="NTP5" s="352"/>
      <c r="NTQ5" s="352"/>
      <c r="NTR5" s="352"/>
      <c r="NTS5" s="352"/>
      <c r="NTT5" s="352"/>
      <c r="NTU5" s="352"/>
      <c r="NTV5" s="352"/>
      <c r="NTW5" s="352"/>
      <c r="NTX5" s="352"/>
      <c r="NTY5" s="352"/>
      <c r="NTZ5" s="352"/>
      <c r="NUA5" s="352"/>
      <c r="NUB5" s="352"/>
      <c r="NUC5" s="352"/>
      <c r="NUD5" s="352"/>
      <c r="NUE5" s="352"/>
      <c r="NUF5" s="352"/>
      <c r="NUG5" s="352"/>
      <c r="NUH5" s="352"/>
      <c r="NUI5" s="352"/>
      <c r="NUJ5" s="352"/>
      <c r="NUK5" s="352"/>
      <c r="NUL5" s="351"/>
      <c r="NUM5" s="352"/>
      <c r="NUN5" s="352"/>
      <c r="NUO5" s="352"/>
      <c r="NUP5" s="352"/>
      <c r="NUQ5" s="352"/>
      <c r="NUR5" s="352"/>
      <c r="NUS5" s="352"/>
      <c r="NUT5" s="352"/>
      <c r="NUU5" s="352"/>
      <c r="NUV5" s="352"/>
      <c r="NUW5" s="352"/>
      <c r="NUX5" s="352"/>
      <c r="NUY5" s="352"/>
      <c r="NUZ5" s="352"/>
      <c r="NVA5" s="352"/>
      <c r="NVB5" s="352"/>
      <c r="NVC5" s="352"/>
      <c r="NVD5" s="352"/>
      <c r="NVE5" s="352"/>
      <c r="NVF5" s="352"/>
      <c r="NVG5" s="352"/>
      <c r="NVH5" s="352"/>
      <c r="NVI5" s="352"/>
      <c r="NVJ5" s="352"/>
      <c r="NVK5" s="352"/>
      <c r="NVL5" s="352"/>
      <c r="NVM5" s="352"/>
      <c r="NVN5" s="352"/>
      <c r="NVO5" s="352"/>
      <c r="NVP5" s="352"/>
      <c r="NVQ5" s="351"/>
      <c r="NVR5" s="352"/>
      <c r="NVS5" s="352"/>
      <c r="NVT5" s="352"/>
      <c r="NVU5" s="352"/>
      <c r="NVV5" s="352"/>
      <c r="NVW5" s="352"/>
      <c r="NVX5" s="352"/>
      <c r="NVY5" s="352"/>
      <c r="NVZ5" s="352"/>
      <c r="NWA5" s="352"/>
      <c r="NWB5" s="352"/>
      <c r="NWC5" s="352"/>
      <c r="NWD5" s="352"/>
      <c r="NWE5" s="352"/>
      <c r="NWF5" s="352"/>
      <c r="NWG5" s="352"/>
      <c r="NWH5" s="352"/>
      <c r="NWI5" s="352"/>
      <c r="NWJ5" s="352"/>
      <c r="NWK5" s="352"/>
      <c r="NWL5" s="352"/>
      <c r="NWM5" s="352"/>
      <c r="NWN5" s="352"/>
      <c r="NWO5" s="352"/>
      <c r="NWP5" s="352"/>
      <c r="NWQ5" s="352"/>
      <c r="NWR5" s="352"/>
      <c r="NWS5" s="352"/>
      <c r="NWT5" s="352"/>
      <c r="NWU5" s="352"/>
      <c r="NWV5" s="351"/>
      <c r="NWW5" s="352"/>
      <c r="NWX5" s="352"/>
      <c r="NWY5" s="352"/>
      <c r="NWZ5" s="352"/>
      <c r="NXA5" s="352"/>
      <c r="NXB5" s="352"/>
      <c r="NXC5" s="352"/>
      <c r="NXD5" s="352"/>
      <c r="NXE5" s="352"/>
      <c r="NXF5" s="352"/>
      <c r="NXG5" s="352"/>
      <c r="NXH5" s="352"/>
      <c r="NXI5" s="352"/>
      <c r="NXJ5" s="352"/>
      <c r="NXK5" s="352"/>
      <c r="NXL5" s="352"/>
      <c r="NXM5" s="352"/>
      <c r="NXN5" s="352"/>
      <c r="NXO5" s="352"/>
      <c r="NXP5" s="352"/>
      <c r="NXQ5" s="352"/>
      <c r="NXR5" s="352"/>
      <c r="NXS5" s="352"/>
      <c r="NXT5" s="352"/>
      <c r="NXU5" s="352"/>
      <c r="NXV5" s="352"/>
      <c r="NXW5" s="352"/>
      <c r="NXX5" s="352"/>
      <c r="NXY5" s="352"/>
      <c r="NXZ5" s="352"/>
      <c r="NYA5" s="351"/>
      <c r="NYB5" s="352"/>
      <c r="NYC5" s="352"/>
      <c r="NYD5" s="352"/>
      <c r="NYE5" s="352"/>
      <c r="NYF5" s="352"/>
      <c r="NYG5" s="352"/>
      <c r="NYH5" s="352"/>
      <c r="NYI5" s="352"/>
      <c r="NYJ5" s="352"/>
      <c r="NYK5" s="352"/>
      <c r="NYL5" s="352"/>
      <c r="NYM5" s="352"/>
      <c r="NYN5" s="352"/>
      <c r="NYO5" s="352"/>
      <c r="NYP5" s="352"/>
      <c r="NYQ5" s="352"/>
      <c r="NYR5" s="352"/>
      <c r="NYS5" s="352"/>
      <c r="NYT5" s="352"/>
      <c r="NYU5" s="352"/>
      <c r="NYV5" s="352"/>
      <c r="NYW5" s="352"/>
      <c r="NYX5" s="352"/>
      <c r="NYY5" s="352"/>
      <c r="NYZ5" s="352"/>
      <c r="NZA5" s="352"/>
      <c r="NZB5" s="352"/>
      <c r="NZC5" s="352"/>
      <c r="NZD5" s="352"/>
      <c r="NZE5" s="352"/>
      <c r="NZF5" s="351"/>
      <c r="NZG5" s="352"/>
      <c r="NZH5" s="352"/>
      <c r="NZI5" s="352"/>
      <c r="NZJ5" s="352"/>
      <c r="NZK5" s="352"/>
      <c r="NZL5" s="352"/>
      <c r="NZM5" s="352"/>
      <c r="NZN5" s="352"/>
      <c r="NZO5" s="352"/>
      <c r="NZP5" s="352"/>
      <c r="NZQ5" s="352"/>
      <c r="NZR5" s="352"/>
      <c r="NZS5" s="352"/>
      <c r="NZT5" s="352"/>
      <c r="NZU5" s="352"/>
      <c r="NZV5" s="352"/>
      <c r="NZW5" s="352"/>
      <c r="NZX5" s="352"/>
      <c r="NZY5" s="352"/>
      <c r="NZZ5" s="352"/>
      <c r="OAA5" s="352"/>
      <c r="OAB5" s="352"/>
      <c r="OAC5" s="352"/>
      <c r="OAD5" s="352"/>
      <c r="OAE5" s="352"/>
      <c r="OAF5" s="352"/>
      <c r="OAG5" s="352"/>
      <c r="OAH5" s="352"/>
      <c r="OAI5" s="352"/>
      <c r="OAJ5" s="352"/>
      <c r="OAK5" s="351"/>
      <c r="OAL5" s="352"/>
      <c r="OAM5" s="352"/>
      <c r="OAN5" s="352"/>
      <c r="OAO5" s="352"/>
      <c r="OAP5" s="352"/>
      <c r="OAQ5" s="352"/>
      <c r="OAR5" s="352"/>
      <c r="OAS5" s="352"/>
      <c r="OAT5" s="352"/>
      <c r="OAU5" s="352"/>
      <c r="OAV5" s="352"/>
      <c r="OAW5" s="352"/>
      <c r="OAX5" s="352"/>
      <c r="OAY5" s="352"/>
      <c r="OAZ5" s="352"/>
      <c r="OBA5" s="352"/>
      <c r="OBB5" s="352"/>
      <c r="OBC5" s="352"/>
      <c r="OBD5" s="352"/>
      <c r="OBE5" s="352"/>
      <c r="OBF5" s="352"/>
      <c r="OBG5" s="352"/>
      <c r="OBH5" s="352"/>
      <c r="OBI5" s="352"/>
      <c r="OBJ5" s="352"/>
      <c r="OBK5" s="352"/>
      <c r="OBL5" s="352"/>
      <c r="OBM5" s="352"/>
      <c r="OBN5" s="352"/>
      <c r="OBO5" s="352"/>
      <c r="OBP5" s="351"/>
      <c r="OBQ5" s="352"/>
      <c r="OBR5" s="352"/>
      <c r="OBS5" s="352"/>
      <c r="OBT5" s="352"/>
      <c r="OBU5" s="352"/>
      <c r="OBV5" s="352"/>
      <c r="OBW5" s="352"/>
      <c r="OBX5" s="352"/>
      <c r="OBY5" s="352"/>
      <c r="OBZ5" s="352"/>
      <c r="OCA5" s="352"/>
      <c r="OCB5" s="352"/>
      <c r="OCC5" s="352"/>
      <c r="OCD5" s="352"/>
      <c r="OCE5" s="352"/>
      <c r="OCF5" s="352"/>
      <c r="OCG5" s="352"/>
      <c r="OCH5" s="352"/>
      <c r="OCI5" s="352"/>
      <c r="OCJ5" s="352"/>
      <c r="OCK5" s="352"/>
      <c r="OCL5" s="352"/>
      <c r="OCM5" s="352"/>
      <c r="OCN5" s="352"/>
      <c r="OCO5" s="352"/>
      <c r="OCP5" s="352"/>
      <c r="OCQ5" s="352"/>
      <c r="OCR5" s="352"/>
      <c r="OCS5" s="352"/>
      <c r="OCT5" s="352"/>
      <c r="OCU5" s="351"/>
      <c r="OCV5" s="352"/>
      <c r="OCW5" s="352"/>
      <c r="OCX5" s="352"/>
      <c r="OCY5" s="352"/>
      <c r="OCZ5" s="352"/>
      <c r="ODA5" s="352"/>
      <c r="ODB5" s="352"/>
      <c r="ODC5" s="352"/>
      <c r="ODD5" s="352"/>
      <c r="ODE5" s="352"/>
      <c r="ODF5" s="352"/>
      <c r="ODG5" s="352"/>
      <c r="ODH5" s="352"/>
      <c r="ODI5" s="352"/>
      <c r="ODJ5" s="352"/>
      <c r="ODK5" s="352"/>
      <c r="ODL5" s="352"/>
      <c r="ODM5" s="352"/>
      <c r="ODN5" s="352"/>
      <c r="ODO5" s="352"/>
      <c r="ODP5" s="352"/>
      <c r="ODQ5" s="352"/>
      <c r="ODR5" s="352"/>
      <c r="ODS5" s="352"/>
      <c r="ODT5" s="352"/>
      <c r="ODU5" s="352"/>
      <c r="ODV5" s="352"/>
      <c r="ODW5" s="352"/>
      <c r="ODX5" s="352"/>
      <c r="ODY5" s="352"/>
      <c r="ODZ5" s="351"/>
      <c r="OEA5" s="352"/>
      <c r="OEB5" s="352"/>
      <c r="OEC5" s="352"/>
      <c r="OED5" s="352"/>
      <c r="OEE5" s="352"/>
      <c r="OEF5" s="352"/>
      <c r="OEG5" s="352"/>
      <c r="OEH5" s="352"/>
      <c r="OEI5" s="352"/>
      <c r="OEJ5" s="352"/>
      <c r="OEK5" s="352"/>
      <c r="OEL5" s="352"/>
      <c r="OEM5" s="352"/>
      <c r="OEN5" s="352"/>
      <c r="OEO5" s="352"/>
      <c r="OEP5" s="352"/>
      <c r="OEQ5" s="352"/>
      <c r="OER5" s="352"/>
      <c r="OES5" s="352"/>
      <c r="OET5" s="352"/>
      <c r="OEU5" s="352"/>
      <c r="OEV5" s="352"/>
      <c r="OEW5" s="352"/>
      <c r="OEX5" s="352"/>
      <c r="OEY5" s="352"/>
      <c r="OEZ5" s="352"/>
      <c r="OFA5" s="352"/>
      <c r="OFB5" s="352"/>
      <c r="OFC5" s="352"/>
      <c r="OFD5" s="352"/>
      <c r="OFE5" s="351"/>
      <c r="OFF5" s="352"/>
      <c r="OFG5" s="352"/>
      <c r="OFH5" s="352"/>
      <c r="OFI5" s="352"/>
      <c r="OFJ5" s="352"/>
      <c r="OFK5" s="352"/>
      <c r="OFL5" s="352"/>
      <c r="OFM5" s="352"/>
      <c r="OFN5" s="352"/>
      <c r="OFO5" s="352"/>
      <c r="OFP5" s="352"/>
      <c r="OFQ5" s="352"/>
      <c r="OFR5" s="352"/>
      <c r="OFS5" s="352"/>
      <c r="OFT5" s="352"/>
      <c r="OFU5" s="352"/>
      <c r="OFV5" s="352"/>
      <c r="OFW5" s="352"/>
      <c r="OFX5" s="352"/>
      <c r="OFY5" s="352"/>
      <c r="OFZ5" s="352"/>
      <c r="OGA5" s="352"/>
      <c r="OGB5" s="352"/>
      <c r="OGC5" s="352"/>
      <c r="OGD5" s="352"/>
      <c r="OGE5" s="352"/>
      <c r="OGF5" s="352"/>
      <c r="OGG5" s="352"/>
      <c r="OGH5" s="352"/>
      <c r="OGI5" s="352"/>
      <c r="OGJ5" s="351"/>
      <c r="OGK5" s="352"/>
      <c r="OGL5" s="352"/>
      <c r="OGM5" s="352"/>
      <c r="OGN5" s="352"/>
      <c r="OGO5" s="352"/>
      <c r="OGP5" s="352"/>
      <c r="OGQ5" s="352"/>
      <c r="OGR5" s="352"/>
      <c r="OGS5" s="352"/>
      <c r="OGT5" s="352"/>
      <c r="OGU5" s="352"/>
      <c r="OGV5" s="352"/>
      <c r="OGW5" s="352"/>
      <c r="OGX5" s="352"/>
      <c r="OGY5" s="352"/>
      <c r="OGZ5" s="352"/>
      <c r="OHA5" s="352"/>
      <c r="OHB5" s="352"/>
      <c r="OHC5" s="352"/>
      <c r="OHD5" s="352"/>
      <c r="OHE5" s="352"/>
      <c r="OHF5" s="352"/>
      <c r="OHG5" s="352"/>
      <c r="OHH5" s="352"/>
      <c r="OHI5" s="352"/>
      <c r="OHJ5" s="352"/>
      <c r="OHK5" s="352"/>
      <c r="OHL5" s="352"/>
      <c r="OHM5" s="352"/>
      <c r="OHN5" s="352"/>
      <c r="OHO5" s="351"/>
      <c r="OHP5" s="352"/>
      <c r="OHQ5" s="352"/>
      <c r="OHR5" s="352"/>
      <c r="OHS5" s="352"/>
      <c r="OHT5" s="352"/>
      <c r="OHU5" s="352"/>
      <c r="OHV5" s="352"/>
      <c r="OHW5" s="352"/>
      <c r="OHX5" s="352"/>
      <c r="OHY5" s="352"/>
      <c r="OHZ5" s="352"/>
      <c r="OIA5" s="352"/>
      <c r="OIB5" s="352"/>
      <c r="OIC5" s="352"/>
      <c r="OID5" s="352"/>
      <c r="OIE5" s="352"/>
      <c r="OIF5" s="352"/>
      <c r="OIG5" s="352"/>
      <c r="OIH5" s="352"/>
      <c r="OII5" s="352"/>
      <c r="OIJ5" s="352"/>
      <c r="OIK5" s="352"/>
      <c r="OIL5" s="352"/>
      <c r="OIM5" s="352"/>
      <c r="OIN5" s="352"/>
      <c r="OIO5" s="352"/>
      <c r="OIP5" s="352"/>
      <c r="OIQ5" s="352"/>
      <c r="OIR5" s="352"/>
      <c r="OIS5" s="352"/>
      <c r="OIT5" s="351"/>
      <c r="OIU5" s="352"/>
      <c r="OIV5" s="352"/>
      <c r="OIW5" s="352"/>
      <c r="OIX5" s="352"/>
      <c r="OIY5" s="352"/>
      <c r="OIZ5" s="352"/>
      <c r="OJA5" s="352"/>
      <c r="OJB5" s="352"/>
      <c r="OJC5" s="352"/>
      <c r="OJD5" s="352"/>
      <c r="OJE5" s="352"/>
      <c r="OJF5" s="352"/>
      <c r="OJG5" s="352"/>
      <c r="OJH5" s="352"/>
      <c r="OJI5" s="352"/>
      <c r="OJJ5" s="352"/>
      <c r="OJK5" s="352"/>
      <c r="OJL5" s="352"/>
      <c r="OJM5" s="352"/>
      <c r="OJN5" s="352"/>
      <c r="OJO5" s="352"/>
      <c r="OJP5" s="352"/>
      <c r="OJQ5" s="352"/>
      <c r="OJR5" s="352"/>
      <c r="OJS5" s="352"/>
      <c r="OJT5" s="352"/>
      <c r="OJU5" s="352"/>
      <c r="OJV5" s="352"/>
      <c r="OJW5" s="352"/>
      <c r="OJX5" s="352"/>
      <c r="OJY5" s="351"/>
      <c r="OJZ5" s="352"/>
      <c r="OKA5" s="352"/>
      <c r="OKB5" s="352"/>
      <c r="OKC5" s="352"/>
      <c r="OKD5" s="352"/>
      <c r="OKE5" s="352"/>
      <c r="OKF5" s="352"/>
      <c r="OKG5" s="352"/>
      <c r="OKH5" s="352"/>
      <c r="OKI5" s="352"/>
      <c r="OKJ5" s="352"/>
      <c r="OKK5" s="352"/>
      <c r="OKL5" s="352"/>
      <c r="OKM5" s="352"/>
      <c r="OKN5" s="352"/>
      <c r="OKO5" s="352"/>
      <c r="OKP5" s="352"/>
      <c r="OKQ5" s="352"/>
      <c r="OKR5" s="352"/>
      <c r="OKS5" s="352"/>
      <c r="OKT5" s="352"/>
      <c r="OKU5" s="352"/>
      <c r="OKV5" s="352"/>
      <c r="OKW5" s="352"/>
      <c r="OKX5" s="352"/>
      <c r="OKY5" s="352"/>
      <c r="OKZ5" s="352"/>
      <c r="OLA5" s="352"/>
      <c r="OLB5" s="352"/>
      <c r="OLC5" s="352"/>
      <c r="OLD5" s="351"/>
      <c r="OLE5" s="352"/>
      <c r="OLF5" s="352"/>
      <c r="OLG5" s="352"/>
      <c r="OLH5" s="352"/>
      <c r="OLI5" s="352"/>
      <c r="OLJ5" s="352"/>
      <c r="OLK5" s="352"/>
      <c r="OLL5" s="352"/>
      <c r="OLM5" s="352"/>
      <c r="OLN5" s="352"/>
      <c r="OLO5" s="352"/>
      <c r="OLP5" s="352"/>
      <c r="OLQ5" s="352"/>
      <c r="OLR5" s="352"/>
      <c r="OLS5" s="352"/>
      <c r="OLT5" s="352"/>
      <c r="OLU5" s="352"/>
      <c r="OLV5" s="352"/>
      <c r="OLW5" s="352"/>
      <c r="OLX5" s="352"/>
      <c r="OLY5" s="352"/>
      <c r="OLZ5" s="352"/>
      <c r="OMA5" s="352"/>
      <c r="OMB5" s="352"/>
      <c r="OMC5" s="352"/>
      <c r="OMD5" s="352"/>
      <c r="OME5" s="352"/>
      <c r="OMF5" s="352"/>
      <c r="OMG5" s="352"/>
      <c r="OMH5" s="352"/>
      <c r="OMI5" s="351"/>
      <c r="OMJ5" s="352"/>
      <c r="OMK5" s="352"/>
      <c r="OML5" s="352"/>
      <c r="OMM5" s="352"/>
      <c r="OMN5" s="352"/>
      <c r="OMO5" s="352"/>
      <c r="OMP5" s="352"/>
      <c r="OMQ5" s="352"/>
      <c r="OMR5" s="352"/>
      <c r="OMS5" s="352"/>
      <c r="OMT5" s="352"/>
      <c r="OMU5" s="352"/>
      <c r="OMV5" s="352"/>
      <c r="OMW5" s="352"/>
      <c r="OMX5" s="352"/>
      <c r="OMY5" s="352"/>
      <c r="OMZ5" s="352"/>
      <c r="ONA5" s="352"/>
      <c r="ONB5" s="352"/>
      <c r="ONC5" s="352"/>
      <c r="OND5" s="352"/>
      <c r="ONE5" s="352"/>
      <c r="ONF5" s="352"/>
      <c r="ONG5" s="352"/>
      <c r="ONH5" s="352"/>
      <c r="ONI5" s="352"/>
      <c r="ONJ5" s="352"/>
      <c r="ONK5" s="352"/>
      <c r="ONL5" s="352"/>
      <c r="ONM5" s="352"/>
      <c r="ONN5" s="351"/>
      <c r="ONO5" s="352"/>
      <c r="ONP5" s="352"/>
      <c r="ONQ5" s="352"/>
      <c r="ONR5" s="352"/>
      <c r="ONS5" s="352"/>
      <c r="ONT5" s="352"/>
      <c r="ONU5" s="352"/>
      <c r="ONV5" s="352"/>
      <c r="ONW5" s="352"/>
      <c r="ONX5" s="352"/>
      <c r="ONY5" s="352"/>
      <c r="ONZ5" s="352"/>
      <c r="OOA5" s="352"/>
      <c r="OOB5" s="352"/>
      <c r="OOC5" s="352"/>
      <c r="OOD5" s="352"/>
      <c r="OOE5" s="352"/>
      <c r="OOF5" s="352"/>
      <c r="OOG5" s="352"/>
      <c r="OOH5" s="352"/>
      <c r="OOI5" s="352"/>
      <c r="OOJ5" s="352"/>
      <c r="OOK5" s="352"/>
      <c r="OOL5" s="352"/>
      <c r="OOM5" s="352"/>
      <c r="OON5" s="352"/>
      <c r="OOO5" s="352"/>
      <c r="OOP5" s="352"/>
      <c r="OOQ5" s="352"/>
      <c r="OOR5" s="352"/>
      <c r="OOS5" s="351"/>
      <c r="OOT5" s="352"/>
      <c r="OOU5" s="352"/>
      <c r="OOV5" s="352"/>
      <c r="OOW5" s="352"/>
      <c r="OOX5" s="352"/>
      <c r="OOY5" s="352"/>
      <c r="OOZ5" s="352"/>
      <c r="OPA5" s="352"/>
      <c r="OPB5" s="352"/>
      <c r="OPC5" s="352"/>
      <c r="OPD5" s="352"/>
      <c r="OPE5" s="352"/>
      <c r="OPF5" s="352"/>
      <c r="OPG5" s="352"/>
      <c r="OPH5" s="352"/>
      <c r="OPI5" s="352"/>
      <c r="OPJ5" s="352"/>
      <c r="OPK5" s="352"/>
      <c r="OPL5" s="352"/>
      <c r="OPM5" s="352"/>
      <c r="OPN5" s="352"/>
      <c r="OPO5" s="352"/>
      <c r="OPP5" s="352"/>
      <c r="OPQ5" s="352"/>
      <c r="OPR5" s="352"/>
      <c r="OPS5" s="352"/>
      <c r="OPT5" s="352"/>
      <c r="OPU5" s="352"/>
      <c r="OPV5" s="352"/>
      <c r="OPW5" s="352"/>
      <c r="OPX5" s="351"/>
      <c r="OPY5" s="352"/>
      <c r="OPZ5" s="352"/>
      <c r="OQA5" s="352"/>
      <c r="OQB5" s="352"/>
      <c r="OQC5" s="352"/>
      <c r="OQD5" s="352"/>
      <c r="OQE5" s="352"/>
      <c r="OQF5" s="352"/>
      <c r="OQG5" s="352"/>
      <c r="OQH5" s="352"/>
      <c r="OQI5" s="352"/>
      <c r="OQJ5" s="352"/>
      <c r="OQK5" s="352"/>
      <c r="OQL5" s="352"/>
      <c r="OQM5" s="352"/>
      <c r="OQN5" s="352"/>
      <c r="OQO5" s="352"/>
      <c r="OQP5" s="352"/>
      <c r="OQQ5" s="352"/>
      <c r="OQR5" s="352"/>
      <c r="OQS5" s="352"/>
      <c r="OQT5" s="352"/>
      <c r="OQU5" s="352"/>
      <c r="OQV5" s="352"/>
      <c r="OQW5" s="352"/>
      <c r="OQX5" s="352"/>
      <c r="OQY5" s="352"/>
      <c r="OQZ5" s="352"/>
      <c r="ORA5" s="352"/>
      <c r="ORB5" s="352"/>
      <c r="ORC5" s="351"/>
      <c r="ORD5" s="352"/>
      <c r="ORE5" s="352"/>
      <c r="ORF5" s="352"/>
      <c r="ORG5" s="352"/>
      <c r="ORH5" s="352"/>
      <c r="ORI5" s="352"/>
      <c r="ORJ5" s="352"/>
      <c r="ORK5" s="352"/>
      <c r="ORL5" s="352"/>
      <c r="ORM5" s="352"/>
      <c r="ORN5" s="352"/>
      <c r="ORO5" s="352"/>
      <c r="ORP5" s="352"/>
      <c r="ORQ5" s="352"/>
      <c r="ORR5" s="352"/>
      <c r="ORS5" s="352"/>
      <c r="ORT5" s="352"/>
      <c r="ORU5" s="352"/>
      <c r="ORV5" s="352"/>
      <c r="ORW5" s="352"/>
      <c r="ORX5" s="352"/>
      <c r="ORY5" s="352"/>
      <c r="ORZ5" s="352"/>
      <c r="OSA5" s="352"/>
      <c r="OSB5" s="352"/>
      <c r="OSC5" s="352"/>
      <c r="OSD5" s="352"/>
      <c r="OSE5" s="352"/>
      <c r="OSF5" s="352"/>
      <c r="OSG5" s="352"/>
      <c r="OSH5" s="351"/>
      <c r="OSI5" s="352"/>
      <c r="OSJ5" s="352"/>
      <c r="OSK5" s="352"/>
      <c r="OSL5" s="352"/>
      <c r="OSM5" s="352"/>
      <c r="OSN5" s="352"/>
      <c r="OSO5" s="352"/>
      <c r="OSP5" s="352"/>
      <c r="OSQ5" s="352"/>
      <c r="OSR5" s="352"/>
      <c r="OSS5" s="352"/>
      <c r="OST5" s="352"/>
      <c r="OSU5" s="352"/>
      <c r="OSV5" s="352"/>
      <c r="OSW5" s="352"/>
      <c r="OSX5" s="352"/>
      <c r="OSY5" s="352"/>
      <c r="OSZ5" s="352"/>
      <c r="OTA5" s="352"/>
      <c r="OTB5" s="352"/>
      <c r="OTC5" s="352"/>
      <c r="OTD5" s="352"/>
      <c r="OTE5" s="352"/>
      <c r="OTF5" s="352"/>
      <c r="OTG5" s="352"/>
      <c r="OTH5" s="352"/>
      <c r="OTI5" s="352"/>
      <c r="OTJ5" s="352"/>
      <c r="OTK5" s="352"/>
      <c r="OTL5" s="352"/>
      <c r="OTM5" s="351"/>
      <c r="OTN5" s="352"/>
      <c r="OTO5" s="352"/>
      <c r="OTP5" s="352"/>
      <c r="OTQ5" s="352"/>
      <c r="OTR5" s="352"/>
      <c r="OTS5" s="352"/>
      <c r="OTT5" s="352"/>
      <c r="OTU5" s="352"/>
      <c r="OTV5" s="352"/>
      <c r="OTW5" s="352"/>
      <c r="OTX5" s="352"/>
      <c r="OTY5" s="352"/>
      <c r="OTZ5" s="352"/>
      <c r="OUA5" s="352"/>
      <c r="OUB5" s="352"/>
      <c r="OUC5" s="352"/>
      <c r="OUD5" s="352"/>
      <c r="OUE5" s="352"/>
      <c r="OUF5" s="352"/>
      <c r="OUG5" s="352"/>
      <c r="OUH5" s="352"/>
      <c r="OUI5" s="352"/>
      <c r="OUJ5" s="352"/>
      <c r="OUK5" s="352"/>
      <c r="OUL5" s="352"/>
      <c r="OUM5" s="352"/>
      <c r="OUN5" s="352"/>
      <c r="OUO5" s="352"/>
      <c r="OUP5" s="352"/>
      <c r="OUQ5" s="352"/>
      <c r="OUR5" s="351"/>
      <c r="OUS5" s="352"/>
      <c r="OUT5" s="352"/>
      <c r="OUU5" s="352"/>
      <c r="OUV5" s="352"/>
      <c r="OUW5" s="352"/>
      <c r="OUX5" s="352"/>
      <c r="OUY5" s="352"/>
      <c r="OUZ5" s="352"/>
      <c r="OVA5" s="352"/>
      <c r="OVB5" s="352"/>
      <c r="OVC5" s="352"/>
      <c r="OVD5" s="352"/>
      <c r="OVE5" s="352"/>
      <c r="OVF5" s="352"/>
      <c r="OVG5" s="352"/>
      <c r="OVH5" s="352"/>
      <c r="OVI5" s="352"/>
      <c r="OVJ5" s="352"/>
      <c r="OVK5" s="352"/>
      <c r="OVL5" s="352"/>
      <c r="OVM5" s="352"/>
      <c r="OVN5" s="352"/>
      <c r="OVO5" s="352"/>
      <c r="OVP5" s="352"/>
      <c r="OVQ5" s="352"/>
      <c r="OVR5" s="352"/>
      <c r="OVS5" s="352"/>
      <c r="OVT5" s="352"/>
      <c r="OVU5" s="352"/>
      <c r="OVV5" s="352"/>
      <c r="OVW5" s="351"/>
      <c r="OVX5" s="352"/>
      <c r="OVY5" s="352"/>
      <c r="OVZ5" s="352"/>
      <c r="OWA5" s="352"/>
      <c r="OWB5" s="352"/>
      <c r="OWC5" s="352"/>
      <c r="OWD5" s="352"/>
      <c r="OWE5" s="352"/>
      <c r="OWF5" s="352"/>
      <c r="OWG5" s="352"/>
      <c r="OWH5" s="352"/>
      <c r="OWI5" s="352"/>
      <c r="OWJ5" s="352"/>
      <c r="OWK5" s="352"/>
      <c r="OWL5" s="352"/>
      <c r="OWM5" s="352"/>
      <c r="OWN5" s="352"/>
      <c r="OWO5" s="352"/>
      <c r="OWP5" s="352"/>
      <c r="OWQ5" s="352"/>
      <c r="OWR5" s="352"/>
      <c r="OWS5" s="352"/>
      <c r="OWT5" s="352"/>
      <c r="OWU5" s="352"/>
      <c r="OWV5" s="352"/>
      <c r="OWW5" s="352"/>
      <c r="OWX5" s="352"/>
      <c r="OWY5" s="352"/>
      <c r="OWZ5" s="352"/>
      <c r="OXA5" s="352"/>
      <c r="OXB5" s="351"/>
      <c r="OXC5" s="352"/>
      <c r="OXD5" s="352"/>
      <c r="OXE5" s="352"/>
      <c r="OXF5" s="352"/>
      <c r="OXG5" s="352"/>
      <c r="OXH5" s="352"/>
      <c r="OXI5" s="352"/>
      <c r="OXJ5" s="352"/>
      <c r="OXK5" s="352"/>
      <c r="OXL5" s="352"/>
      <c r="OXM5" s="352"/>
      <c r="OXN5" s="352"/>
      <c r="OXO5" s="352"/>
      <c r="OXP5" s="352"/>
      <c r="OXQ5" s="352"/>
      <c r="OXR5" s="352"/>
      <c r="OXS5" s="352"/>
      <c r="OXT5" s="352"/>
      <c r="OXU5" s="352"/>
      <c r="OXV5" s="352"/>
      <c r="OXW5" s="352"/>
      <c r="OXX5" s="352"/>
      <c r="OXY5" s="352"/>
      <c r="OXZ5" s="352"/>
      <c r="OYA5" s="352"/>
      <c r="OYB5" s="352"/>
      <c r="OYC5" s="352"/>
      <c r="OYD5" s="352"/>
      <c r="OYE5" s="352"/>
      <c r="OYF5" s="352"/>
      <c r="OYG5" s="351"/>
      <c r="OYH5" s="352"/>
      <c r="OYI5" s="352"/>
      <c r="OYJ5" s="352"/>
      <c r="OYK5" s="352"/>
      <c r="OYL5" s="352"/>
      <c r="OYM5" s="352"/>
      <c r="OYN5" s="352"/>
      <c r="OYO5" s="352"/>
      <c r="OYP5" s="352"/>
      <c r="OYQ5" s="352"/>
      <c r="OYR5" s="352"/>
      <c r="OYS5" s="352"/>
      <c r="OYT5" s="352"/>
      <c r="OYU5" s="352"/>
      <c r="OYV5" s="352"/>
      <c r="OYW5" s="352"/>
      <c r="OYX5" s="352"/>
      <c r="OYY5" s="352"/>
      <c r="OYZ5" s="352"/>
      <c r="OZA5" s="352"/>
      <c r="OZB5" s="352"/>
      <c r="OZC5" s="352"/>
      <c r="OZD5" s="352"/>
      <c r="OZE5" s="352"/>
      <c r="OZF5" s="352"/>
      <c r="OZG5" s="352"/>
      <c r="OZH5" s="352"/>
      <c r="OZI5" s="352"/>
      <c r="OZJ5" s="352"/>
      <c r="OZK5" s="352"/>
      <c r="OZL5" s="351"/>
      <c r="OZM5" s="352"/>
      <c r="OZN5" s="352"/>
      <c r="OZO5" s="352"/>
      <c r="OZP5" s="352"/>
      <c r="OZQ5" s="352"/>
      <c r="OZR5" s="352"/>
      <c r="OZS5" s="352"/>
      <c r="OZT5" s="352"/>
      <c r="OZU5" s="352"/>
      <c r="OZV5" s="352"/>
      <c r="OZW5" s="352"/>
      <c r="OZX5" s="352"/>
      <c r="OZY5" s="352"/>
      <c r="OZZ5" s="352"/>
      <c r="PAA5" s="352"/>
      <c r="PAB5" s="352"/>
      <c r="PAC5" s="352"/>
      <c r="PAD5" s="352"/>
      <c r="PAE5" s="352"/>
      <c r="PAF5" s="352"/>
      <c r="PAG5" s="352"/>
      <c r="PAH5" s="352"/>
      <c r="PAI5" s="352"/>
      <c r="PAJ5" s="352"/>
      <c r="PAK5" s="352"/>
      <c r="PAL5" s="352"/>
      <c r="PAM5" s="352"/>
      <c r="PAN5" s="352"/>
      <c r="PAO5" s="352"/>
      <c r="PAP5" s="352"/>
      <c r="PAQ5" s="351"/>
      <c r="PAR5" s="352"/>
      <c r="PAS5" s="352"/>
      <c r="PAT5" s="352"/>
      <c r="PAU5" s="352"/>
      <c r="PAV5" s="352"/>
      <c r="PAW5" s="352"/>
      <c r="PAX5" s="352"/>
      <c r="PAY5" s="352"/>
      <c r="PAZ5" s="352"/>
      <c r="PBA5" s="352"/>
      <c r="PBB5" s="352"/>
      <c r="PBC5" s="352"/>
      <c r="PBD5" s="352"/>
      <c r="PBE5" s="352"/>
      <c r="PBF5" s="352"/>
      <c r="PBG5" s="352"/>
      <c r="PBH5" s="352"/>
      <c r="PBI5" s="352"/>
      <c r="PBJ5" s="352"/>
      <c r="PBK5" s="352"/>
      <c r="PBL5" s="352"/>
      <c r="PBM5" s="352"/>
      <c r="PBN5" s="352"/>
      <c r="PBO5" s="352"/>
      <c r="PBP5" s="352"/>
      <c r="PBQ5" s="352"/>
      <c r="PBR5" s="352"/>
      <c r="PBS5" s="352"/>
      <c r="PBT5" s="352"/>
      <c r="PBU5" s="352"/>
      <c r="PBV5" s="351"/>
      <c r="PBW5" s="352"/>
      <c r="PBX5" s="352"/>
      <c r="PBY5" s="352"/>
      <c r="PBZ5" s="352"/>
      <c r="PCA5" s="352"/>
      <c r="PCB5" s="352"/>
      <c r="PCC5" s="352"/>
      <c r="PCD5" s="352"/>
      <c r="PCE5" s="352"/>
      <c r="PCF5" s="352"/>
      <c r="PCG5" s="352"/>
      <c r="PCH5" s="352"/>
      <c r="PCI5" s="352"/>
      <c r="PCJ5" s="352"/>
      <c r="PCK5" s="352"/>
      <c r="PCL5" s="352"/>
      <c r="PCM5" s="352"/>
      <c r="PCN5" s="352"/>
      <c r="PCO5" s="352"/>
      <c r="PCP5" s="352"/>
      <c r="PCQ5" s="352"/>
      <c r="PCR5" s="352"/>
      <c r="PCS5" s="352"/>
      <c r="PCT5" s="352"/>
      <c r="PCU5" s="352"/>
      <c r="PCV5" s="352"/>
      <c r="PCW5" s="352"/>
      <c r="PCX5" s="352"/>
      <c r="PCY5" s="352"/>
      <c r="PCZ5" s="352"/>
      <c r="PDA5" s="351"/>
      <c r="PDB5" s="352"/>
      <c r="PDC5" s="352"/>
      <c r="PDD5" s="352"/>
      <c r="PDE5" s="352"/>
      <c r="PDF5" s="352"/>
      <c r="PDG5" s="352"/>
      <c r="PDH5" s="352"/>
      <c r="PDI5" s="352"/>
      <c r="PDJ5" s="352"/>
      <c r="PDK5" s="352"/>
      <c r="PDL5" s="352"/>
      <c r="PDM5" s="352"/>
      <c r="PDN5" s="352"/>
      <c r="PDO5" s="352"/>
      <c r="PDP5" s="352"/>
      <c r="PDQ5" s="352"/>
      <c r="PDR5" s="352"/>
      <c r="PDS5" s="352"/>
      <c r="PDT5" s="352"/>
      <c r="PDU5" s="352"/>
      <c r="PDV5" s="352"/>
      <c r="PDW5" s="352"/>
      <c r="PDX5" s="352"/>
      <c r="PDY5" s="352"/>
      <c r="PDZ5" s="352"/>
      <c r="PEA5" s="352"/>
      <c r="PEB5" s="352"/>
      <c r="PEC5" s="352"/>
      <c r="PED5" s="352"/>
      <c r="PEE5" s="352"/>
      <c r="PEF5" s="351"/>
      <c r="PEG5" s="352"/>
      <c r="PEH5" s="352"/>
      <c r="PEI5" s="352"/>
      <c r="PEJ5" s="352"/>
      <c r="PEK5" s="352"/>
      <c r="PEL5" s="352"/>
      <c r="PEM5" s="352"/>
      <c r="PEN5" s="352"/>
      <c r="PEO5" s="352"/>
      <c r="PEP5" s="352"/>
      <c r="PEQ5" s="352"/>
      <c r="PER5" s="352"/>
      <c r="PES5" s="352"/>
      <c r="PET5" s="352"/>
      <c r="PEU5" s="352"/>
      <c r="PEV5" s="352"/>
      <c r="PEW5" s="352"/>
      <c r="PEX5" s="352"/>
      <c r="PEY5" s="352"/>
      <c r="PEZ5" s="352"/>
      <c r="PFA5" s="352"/>
      <c r="PFB5" s="352"/>
      <c r="PFC5" s="352"/>
      <c r="PFD5" s="352"/>
      <c r="PFE5" s="352"/>
      <c r="PFF5" s="352"/>
      <c r="PFG5" s="352"/>
      <c r="PFH5" s="352"/>
      <c r="PFI5" s="352"/>
      <c r="PFJ5" s="352"/>
      <c r="PFK5" s="351"/>
      <c r="PFL5" s="352"/>
      <c r="PFM5" s="352"/>
      <c r="PFN5" s="352"/>
      <c r="PFO5" s="352"/>
      <c r="PFP5" s="352"/>
      <c r="PFQ5" s="352"/>
      <c r="PFR5" s="352"/>
      <c r="PFS5" s="352"/>
      <c r="PFT5" s="352"/>
      <c r="PFU5" s="352"/>
      <c r="PFV5" s="352"/>
      <c r="PFW5" s="352"/>
      <c r="PFX5" s="352"/>
      <c r="PFY5" s="352"/>
      <c r="PFZ5" s="352"/>
      <c r="PGA5" s="352"/>
      <c r="PGB5" s="352"/>
      <c r="PGC5" s="352"/>
      <c r="PGD5" s="352"/>
      <c r="PGE5" s="352"/>
      <c r="PGF5" s="352"/>
      <c r="PGG5" s="352"/>
      <c r="PGH5" s="352"/>
      <c r="PGI5" s="352"/>
      <c r="PGJ5" s="352"/>
      <c r="PGK5" s="352"/>
      <c r="PGL5" s="352"/>
      <c r="PGM5" s="352"/>
      <c r="PGN5" s="352"/>
      <c r="PGO5" s="352"/>
      <c r="PGP5" s="351"/>
      <c r="PGQ5" s="352"/>
      <c r="PGR5" s="352"/>
      <c r="PGS5" s="352"/>
      <c r="PGT5" s="352"/>
      <c r="PGU5" s="352"/>
      <c r="PGV5" s="352"/>
      <c r="PGW5" s="352"/>
      <c r="PGX5" s="352"/>
      <c r="PGY5" s="352"/>
      <c r="PGZ5" s="352"/>
      <c r="PHA5" s="352"/>
      <c r="PHB5" s="352"/>
      <c r="PHC5" s="352"/>
      <c r="PHD5" s="352"/>
      <c r="PHE5" s="352"/>
      <c r="PHF5" s="352"/>
      <c r="PHG5" s="352"/>
      <c r="PHH5" s="352"/>
      <c r="PHI5" s="352"/>
      <c r="PHJ5" s="352"/>
      <c r="PHK5" s="352"/>
      <c r="PHL5" s="352"/>
      <c r="PHM5" s="352"/>
      <c r="PHN5" s="352"/>
      <c r="PHO5" s="352"/>
      <c r="PHP5" s="352"/>
      <c r="PHQ5" s="352"/>
      <c r="PHR5" s="352"/>
      <c r="PHS5" s="352"/>
      <c r="PHT5" s="352"/>
      <c r="PHU5" s="351"/>
      <c r="PHV5" s="352"/>
      <c r="PHW5" s="352"/>
      <c r="PHX5" s="352"/>
      <c r="PHY5" s="352"/>
      <c r="PHZ5" s="352"/>
      <c r="PIA5" s="352"/>
      <c r="PIB5" s="352"/>
      <c r="PIC5" s="352"/>
      <c r="PID5" s="352"/>
      <c r="PIE5" s="352"/>
      <c r="PIF5" s="352"/>
      <c r="PIG5" s="352"/>
      <c r="PIH5" s="352"/>
      <c r="PII5" s="352"/>
      <c r="PIJ5" s="352"/>
      <c r="PIK5" s="352"/>
      <c r="PIL5" s="352"/>
      <c r="PIM5" s="352"/>
      <c r="PIN5" s="352"/>
      <c r="PIO5" s="352"/>
      <c r="PIP5" s="352"/>
      <c r="PIQ5" s="352"/>
      <c r="PIR5" s="352"/>
      <c r="PIS5" s="352"/>
      <c r="PIT5" s="352"/>
      <c r="PIU5" s="352"/>
      <c r="PIV5" s="352"/>
      <c r="PIW5" s="352"/>
      <c r="PIX5" s="352"/>
      <c r="PIY5" s="352"/>
      <c r="PIZ5" s="351"/>
      <c r="PJA5" s="352"/>
      <c r="PJB5" s="352"/>
      <c r="PJC5" s="352"/>
      <c r="PJD5" s="352"/>
      <c r="PJE5" s="352"/>
      <c r="PJF5" s="352"/>
      <c r="PJG5" s="352"/>
      <c r="PJH5" s="352"/>
      <c r="PJI5" s="352"/>
      <c r="PJJ5" s="352"/>
      <c r="PJK5" s="352"/>
      <c r="PJL5" s="352"/>
      <c r="PJM5" s="352"/>
      <c r="PJN5" s="352"/>
      <c r="PJO5" s="352"/>
      <c r="PJP5" s="352"/>
      <c r="PJQ5" s="352"/>
      <c r="PJR5" s="352"/>
      <c r="PJS5" s="352"/>
      <c r="PJT5" s="352"/>
      <c r="PJU5" s="352"/>
      <c r="PJV5" s="352"/>
      <c r="PJW5" s="352"/>
      <c r="PJX5" s="352"/>
      <c r="PJY5" s="352"/>
      <c r="PJZ5" s="352"/>
      <c r="PKA5" s="352"/>
      <c r="PKB5" s="352"/>
      <c r="PKC5" s="352"/>
      <c r="PKD5" s="352"/>
      <c r="PKE5" s="351"/>
      <c r="PKF5" s="352"/>
      <c r="PKG5" s="352"/>
      <c r="PKH5" s="352"/>
      <c r="PKI5" s="352"/>
      <c r="PKJ5" s="352"/>
      <c r="PKK5" s="352"/>
      <c r="PKL5" s="352"/>
      <c r="PKM5" s="352"/>
      <c r="PKN5" s="352"/>
      <c r="PKO5" s="352"/>
      <c r="PKP5" s="352"/>
      <c r="PKQ5" s="352"/>
      <c r="PKR5" s="352"/>
      <c r="PKS5" s="352"/>
      <c r="PKT5" s="352"/>
      <c r="PKU5" s="352"/>
      <c r="PKV5" s="352"/>
      <c r="PKW5" s="352"/>
      <c r="PKX5" s="352"/>
      <c r="PKY5" s="352"/>
      <c r="PKZ5" s="352"/>
      <c r="PLA5" s="352"/>
      <c r="PLB5" s="352"/>
      <c r="PLC5" s="352"/>
      <c r="PLD5" s="352"/>
      <c r="PLE5" s="352"/>
      <c r="PLF5" s="352"/>
      <c r="PLG5" s="352"/>
      <c r="PLH5" s="352"/>
      <c r="PLI5" s="352"/>
      <c r="PLJ5" s="351"/>
      <c r="PLK5" s="352"/>
      <c r="PLL5" s="352"/>
      <c r="PLM5" s="352"/>
      <c r="PLN5" s="352"/>
      <c r="PLO5" s="352"/>
      <c r="PLP5" s="352"/>
      <c r="PLQ5" s="352"/>
      <c r="PLR5" s="352"/>
      <c r="PLS5" s="352"/>
      <c r="PLT5" s="352"/>
      <c r="PLU5" s="352"/>
      <c r="PLV5" s="352"/>
      <c r="PLW5" s="352"/>
      <c r="PLX5" s="352"/>
      <c r="PLY5" s="352"/>
      <c r="PLZ5" s="352"/>
      <c r="PMA5" s="352"/>
      <c r="PMB5" s="352"/>
      <c r="PMC5" s="352"/>
      <c r="PMD5" s="352"/>
      <c r="PME5" s="352"/>
      <c r="PMF5" s="352"/>
      <c r="PMG5" s="352"/>
      <c r="PMH5" s="352"/>
      <c r="PMI5" s="352"/>
      <c r="PMJ5" s="352"/>
      <c r="PMK5" s="352"/>
      <c r="PML5" s="352"/>
      <c r="PMM5" s="352"/>
      <c r="PMN5" s="352"/>
      <c r="PMO5" s="351"/>
      <c r="PMP5" s="352"/>
      <c r="PMQ5" s="352"/>
      <c r="PMR5" s="352"/>
      <c r="PMS5" s="352"/>
      <c r="PMT5" s="352"/>
      <c r="PMU5" s="352"/>
      <c r="PMV5" s="352"/>
      <c r="PMW5" s="352"/>
      <c r="PMX5" s="352"/>
      <c r="PMY5" s="352"/>
      <c r="PMZ5" s="352"/>
      <c r="PNA5" s="352"/>
      <c r="PNB5" s="352"/>
      <c r="PNC5" s="352"/>
      <c r="PND5" s="352"/>
      <c r="PNE5" s="352"/>
      <c r="PNF5" s="352"/>
      <c r="PNG5" s="352"/>
      <c r="PNH5" s="352"/>
      <c r="PNI5" s="352"/>
      <c r="PNJ5" s="352"/>
      <c r="PNK5" s="352"/>
      <c r="PNL5" s="352"/>
      <c r="PNM5" s="352"/>
      <c r="PNN5" s="352"/>
      <c r="PNO5" s="352"/>
      <c r="PNP5" s="352"/>
      <c r="PNQ5" s="352"/>
      <c r="PNR5" s="352"/>
      <c r="PNS5" s="352"/>
      <c r="PNT5" s="351"/>
      <c r="PNU5" s="352"/>
      <c r="PNV5" s="352"/>
      <c r="PNW5" s="352"/>
      <c r="PNX5" s="352"/>
      <c r="PNY5" s="352"/>
      <c r="PNZ5" s="352"/>
      <c r="POA5" s="352"/>
      <c r="POB5" s="352"/>
      <c r="POC5" s="352"/>
      <c r="POD5" s="352"/>
      <c r="POE5" s="352"/>
      <c r="POF5" s="352"/>
      <c r="POG5" s="352"/>
      <c r="POH5" s="352"/>
      <c r="POI5" s="352"/>
      <c r="POJ5" s="352"/>
      <c r="POK5" s="352"/>
      <c r="POL5" s="352"/>
      <c r="POM5" s="352"/>
      <c r="PON5" s="352"/>
      <c r="POO5" s="352"/>
      <c r="POP5" s="352"/>
      <c r="POQ5" s="352"/>
      <c r="POR5" s="352"/>
      <c r="POS5" s="352"/>
      <c r="POT5" s="352"/>
      <c r="POU5" s="352"/>
      <c r="POV5" s="352"/>
      <c r="POW5" s="352"/>
      <c r="POX5" s="352"/>
      <c r="POY5" s="351"/>
      <c r="POZ5" s="352"/>
      <c r="PPA5" s="352"/>
      <c r="PPB5" s="352"/>
      <c r="PPC5" s="352"/>
      <c r="PPD5" s="352"/>
      <c r="PPE5" s="352"/>
      <c r="PPF5" s="352"/>
      <c r="PPG5" s="352"/>
      <c r="PPH5" s="352"/>
      <c r="PPI5" s="352"/>
      <c r="PPJ5" s="352"/>
      <c r="PPK5" s="352"/>
      <c r="PPL5" s="352"/>
      <c r="PPM5" s="352"/>
      <c r="PPN5" s="352"/>
      <c r="PPO5" s="352"/>
      <c r="PPP5" s="352"/>
      <c r="PPQ5" s="352"/>
      <c r="PPR5" s="352"/>
      <c r="PPS5" s="352"/>
      <c r="PPT5" s="352"/>
      <c r="PPU5" s="352"/>
      <c r="PPV5" s="352"/>
      <c r="PPW5" s="352"/>
      <c r="PPX5" s="352"/>
      <c r="PPY5" s="352"/>
      <c r="PPZ5" s="352"/>
      <c r="PQA5" s="352"/>
      <c r="PQB5" s="352"/>
      <c r="PQC5" s="352"/>
      <c r="PQD5" s="351"/>
      <c r="PQE5" s="352"/>
      <c r="PQF5" s="352"/>
      <c r="PQG5" s="352"/>
      <c r="PQH5" s="352"/>
      <c r="PQI5" s="352"/>
      <c r="PQJ5" s="352"/>
      <c r="PQK5" s="352"/>
      <c r="PQL5" s="352"/>
      <c r="PQM5" s="352"/>
      <c r="PQN5" s="352"/>
      <c r="PQO5" s="352"/>
      <c r="PQP5" s="352"/>
      <c r="PQQ5" s="352"/>
      <c r="PQR5" s="352"/>
      <c r="PQS5" s="352"/>
      <c r="PQT5" s="352"/>
      <c r="PQU5" s="352"/>
      <c r="PQV5" s="352"/>
      <c r="PQW5" s="352"/>
      <c r="PQX5" s="352"/>
      <c r="PQY5" s="352"/>
      <c r="PQZ5" s="352"/>
      <c r="PRA5" s="352"/>
      <c r="PRB5" s="352"/>
      <c r="PRC5" s="352"/>
      <c r="PRD5" s="352"/>
      <c r="PRE5" s="352"/>
      <c r="PRF5" s="352"/>
      <c r="PRG5" s="352"/>
      <c r="PRH5" s="352"/>
      <c r="PRI5" s="351"/>
      <c r="PRJ5" s="352"/>
      <c r="PRK5" s="352"/>
      <c r="PRL5" s="352"/>
      <c r="PRM5" s="352"/>
      <c r="PRN5" s="352"/>
      <c r="PRO5" s="352"/>
      <c r="PRP5" s="352"/>
      <c r="PRQ5" s="352"/>
      <c r="PRR5" s="352"/>
      <c r="PRS5" s="352"/>
      <c r="PRT5" s="352"/>
      <c r="PRU5" s="352"/>
      <c r="PRV5" s="352"/>
      <c r="PRW5" s="352"/>
      <c r="PRX5" s="352"/>
      <c r="PRY5" s="352"/>
      <c r="PRZ5" s="352"/>
      <c r="PSA5" s="352"/>
      <c r="PSB5" s="352"/>
      <c r="PSC5" s="352"/>
      <c r="PSD5" s="352"/>
      <c r="PSE5" s="352"/>
      <c r="PSF5" s="352"/>
      <c r="PSG5" s="352"/>
      <c r="PSH5" s="352"/>
      <c r="PSI5" s="352"/>
      <c r="PSJ5" s="352"/>
      <c r="PSK5" s="352"/>
      <c r="PSL5" s="352"/>
      <c r="PSM5" s="352"/>
      <c r="PSN5" s="351"/>
      <c r="PSO5" s="352"/>
      <c r="PSP5" s="352"/>
      <c r="PSQ5" s="352"/>
      <c r="PSR5" s="352"/>
      <c r="PSS5" s="352"/>
      <c r="PST5" s="352"/>
      <c r="PSU5" s="352"/>
      <c r="PSV5" s="352"/>
      <c r="PSW5" s="352"/>
      <c r="PSX5" s="352"/>
      <c r="PSY5" s="352"/>
      <c r="PSZ5" s="352"/>
      <c r="PTA5" s="352"/>
      <c r="PTB5" s="352"/>
      <c r="PTC5" s="352"/>
      <c r="PTD5" s="352"/>
      <c r="PTE5" s="352"/>
      <c r="PTF5" s="352"/>
      <c r="PTG5" s="352"/>
      <c r="PTH5" s="352"/>
      <c r="PTI5" s="352"/>
      <c r="PTJ5" s="352"/>
      <c r="PTK5" s="352"/>
      <c r="PTL5" s="352"/>
      <c r="PTM5" s="352"/>
      <c r="PTN5" s="352"/>
      <c r="PTO5" s="352"/>
      <c r="PTP5" s="352"/>
      <c r="PTQ5" s="352"/>
      <c r="PTR5" s="352"/>
      <c r="PTS5" s="351"/>
      <c r="PTT5" s="352"/>
      <c r="PTU5" s="352"/>
      <c r="PTV5" s="352"/>
      <c r="PTW5" s="352"/>
      <c r="PTX5" s="352"/>
      <c r="PTY5" s="352"/>
      <c r="PTZ5" s="352"/>
      <c r="PUA5" s="352"/>
      <c r="PUB5" s="352"/>
      <c r="PUC5" s="352"/>
      <c r="PUD5" s="352"/>
      <c r="PUE5" s="352"/>
      <c r="PUF5" s="352"/>
      <c r="PUG5" s="352"/>
      <c r="PUH5" s="352"/>
      <c r="PUI5" s="352"/>
      <c r="PUJ5" s="352"/>
      <c r="PUK5" s="352"/>
      <c r="PUL5" s="352"/>
      <c r="PUM5" s="352"/>
      <c r="PUN5" s="352"/>
      <c r="PUO5" s="352"/>
      <c r="PUP5" s="352"/>
      <c r="PUQ5" s="352"/>
      <c r="PUR5" s="352"/>
      <c r="PUS5" s="352"/>
      <c r="PUT5" s="352"/>
      <c r="PUU5" s="352"/>
      <c r="PUV5" s="352"/>
      <c r="PUW5" s="352"/>
      <c r="PUX5" s="351"/>
      <c r="PUY5" s="352"/>
      <c r="PUZ5" s="352"/>
      <c r="PVA5" s="352"/>
      <c r="PVB5" s="352"/>
      <c r="PVC5" s="352"/>
      <c r="PVD5" s="352"/>
      <c r="PVE5" s="352"/>
      <c r="PVF5" s="352"/>
      <c r="PVG5" s="352"/>
      <c r="PVH5" s="352"/>
      <c r="PVI5" s="352"/>
      <c r="PVJ5" s="352"/>
      <c r="PVK5" s="352"/>
      <c r="PVL5" s="352"/>
      <c r="PVM5" s="352"/>
      <c r="PVN5" s="352"/>
      <c r="PVO5" s="352"/>
      <c r="PVP5" s="352"/>
      <c r="PVQ5" s="352"/>
      <c r="PVR5" s="352"/>
      <c r="PVS5" s="352"/>
      <c r="PVT5" s="352"/>
      <c r="PVU5" s="352"/>
      <c r="PVV5" s="352"/>
      <c r="PVW5" s="352"/>
      <c r="PVX5" s="352"/>
      <c r="PVY5" s="352"/>
      <c r="PVZ5" s="352"/>
      <c r="PWA5" s="352"/>
      <c r="PWB5" s="352"/>
      <c r="PWC5" s="351"/>
      <c r="PWD5" s="352"/>
      <c r="PWE5" s="352"/>
      <c r="PWF5" s="352"/>
      <c r="PWG5" s="352"/>
      <c r="PWH5" s="352"/>
      <c r="PWI5" s="352"/>
      <c r="PWJ5" s="352"/>
      <c r="PWK5" s="352"/>
      <c r="PWL5" s="352"/>
      <c r="PWM5" s="352"/>
      <c r="PWN5" s="352"/>
      <c r="PWO5" s="352"/>
      <c r="PWP5" s="352"/>
      <c r="PWQ5" s="352"/>
      <c r="PWR5" s="352"/>
      <c r="PWS5" s="352"/>
      <c r="PWT5" s="352"/>
      <c r="PWU5" s="352"/>
      <c r="PWV5" s="352"/>
      <c r="PWW5" s="352"/>
      <c r="PWX5" s="352"/>
      <c r="PWY5" s="352"/>
      <c r="PWZ5" s="352"/>
      <c r="PXA5" s="352"/>
      <c r="PXB5" s="352"/>
      <c r="PXC5" s="352"/>
      <c r="PXD5" s="352"/>
      <c r="PXE5" s="352"/>
      <c r="PXF5" s="352"/>
      <c r="PXG5" s="352"/>
      <c r="PXH5" s="351"/>
      <c r="PXI5" s="352"/>
      <c r="PXJ5" s="352"/>
      <c r="PXK5" s="352"/>
      <c r="PXL5" s="352"/>
      <c r="PXM5" s="352"/>
      <c r="PXN5" s="352"/>
      <c r="PXO5" s="352"/>
      <c r="PXP5" s="352"/>
      <c r="PXQ5" s="352"/>
      <c r="PXR5" s="352"/>
      <c r="PXS5" s="352"/>
      <c r="PXT5" s="352"/>
      <c r="PXU5" s="352"/>
      <c r="PXV5" s="352"/>
      <c r="PXW5" s="352"/>
      <c r="PXX5" s="352"/>
      <c r="PXY5" s="352"/>
      <c r="PXZ5" s="352"/>
      <c r="PYA5" s="352"/>
      <c r="PYB5" s="352"/>
      <c r="PYC5" s="352"/>
      <c r="PYD5" s="352"/>
      <c r="PYE5" s="352"/>
      <c r="PYF5" s="352"/>
      <c r="PYG5" s="352"/>
      <c r="PYH5" s="352"/>
      <c r="PYI5" s="352"/>
      <c r="PYJ5" s="352"/>
      <c r="PYK5" s="352"/>
      <c r="PYL5" s="352"/>
      <c r="PYM5" s="351"/>
      <c r="PYN5" s="352"/>
      <c r="PYO5" s="352"/>
      <c r="PYP5" s="352"/>
      <c r="PYQ5" s="352"/>
      <c r="PYR5" s="352"/>
      <c r="PYS5" s="352"/>
      <c r="PYT5" s="352"/>
      <c r="PYU5" s="352"/>
      <c r="PYV5" s="352"/>
      <c r="PYW5" s="352"/>
      <c r="PYX5" s="352"/>
      <c r="PYY5" s="352"/>
      <c r="PYZ5" s="352"/>
      <c r="PZA5" s="352"/>
      <c r="PZB5" s="352"/>
      <c r="PZC5" s="352"/>
      <c r="PZD5" s="352"/>
      <c r="PZE5" s="352"/>
      <c r="PZF5" s="352"/>
      <c r="PZG5" s="352"/>
      <c r="PZH5" s="352"/>
      <c r="PZI5" s="352"/>
      <c r="PZJ5" s="352"/>
      <c r="PZK5" s="352"/>
      <c r="PZL5" s="352"/>
      <c r="PZM5" s="352"/>
      <c r="PZN5" s="352"/>
      <c r="PZO5" s="352"/>
      <c r="PZP5" s="352"/>
      <c r="PZQ5" s="352"/>
      <c r="PZR5" s="351"/>
      <c r="PZS5" s="352"/>
      <c r="PZT5" s="352"/>
      <c r="PZU5" s="352"/>
      <c r="PZV5" s="352"/>
      <c r="PZW5" s="352"/>
      <c r="PZX5" s="352"/>
      <c r="PZY5" s="352"/>
      <c r="PZZ5" s="352"/>
      <c r="QAA5" s="352"/>
      <c r="QAB5" s="352"/>
      <c r="QAC5" s="352"/>
      <c r="QAD5" s="352"/>
      <c r="QAE5" s="352"/>
      <c r="QAF5" s="352"/>
      <c r="QAG5" s="352"/>
      <c r="QAH5" s="352"/>
      <c r="QAI5" s="352"/>
      <c r="QAJ5" s="352"/>
      <c r="QAK5" s="352"/>
      <c r="QAL5" s="352"/>
      <c r="QAM5" s="352"/>
      <c r="QAN5" s="352"/>
      <c r="QAO5" s="352"/>
      <c r="QAP5" s="352"/>
      <c r="QAQ5" s="352"/>
      <c r="QAR5" s="352"/>
      <c r="QAS5" s="352"/>
      <c r="QAT5" s="352"/>
      <c r="QAU5" s="352"/>
      <c r="QAV5" s="352"/>
      <c r="QAW5" s="351"/>
      <c r="QAX5" s="352"/>
      <c r="QAY5" s="352"/>
      <c r="QAZ5" s="352"/>
      <c r="QBA5" s="352"/>
      <c r="QBB5" s="352"/>
      <c r="QBC5" s="352"/>
      <c r="QBD5" s="352"/>
      <c r="QBE5" s="352"/>
      <c r="QBF5" s="352"/>
      <c r="QBG5" s="352"/>
      <c r="QBH5" s="352"/>
      <c r="QBI5" s="352"/>
      <c r="QBJ5" s="352"/>
      <c r="QBK5" s="352"/>
      <c r="QBL5" s="352"/>
      <c r="QBM5" s="352"/>
      <c r="QBN5" s="352"/>
      <c r="QBO5" s="352"/>
      <c r="QBP5" s="352"/>
      <c r="QBQ5" s="352"/>
      <c r="QBR5" s="352"/>
      <c r="QBS5" s="352"/>
      <c r="QBT5" s="352"/>
      <c r="QBU5" s="352"/>
      <c r="QBV5" s="352"/>
      <c r="QBW5" s="352"/>
      <c r="QBX5" s="352"/>
      <c r="QBY5" s="352"/>
      <c r="QBZ5" s="352"/>
      <c r="QCA5" s="352"/>
      <c r="QCB5" s="351"/>
      <c r="QCC5" s="352"/>
      <c r="QCD5" s="352"/>
      <c r="QCE5" s="352"/>
      <c r="QCF5" s="352"/>
      <c r="QCG5" s="352"/>
      <c r="QCH5" s="352"/>
      <c r="QCI5" s="352"/>
      <c r="QCJ5" s="352"/>
      <c r="QCK5" s="352"/>
      <c r="QCL5" s="352"/>
      <c r="QCM5" s="352"/>
      <c r="QCN5" s="352"/>
      <c r="QCO5" s="352"/>
      <c r="QCP5" s="352"/>
      <c r="QCQ5" s="352"/>
      <c r="QCR5" s="352"/>
      <c r="QCS5" s="352"/>
      <c r="QCT5" s="352"/>
      <c r="QCU5" s="352"/>
      <c r="QCV5" s="352"/>
      <c r="QCW5" s="352"/>
      <c r="QCX5" s="352"/>
      <c r="QCY5" s="352"/>
      <c r="QCZ5" s="352"/>
      <c r="QDA5" s="352"/>
      <c r="QDB5" s="352"/>
      <c r="QDC5" s="352"/>
      <c r="QDD5" s="352"/>
      <c r="QDE5" s="352"/>
      <c r="QDF5" s="352"/>
      <c r="QDG5" s="351"/>
      <c r="QDH5" s="352"/>
      <c r="QDI5" s="352"/>
      <c r="QDJ5" s="352"/>
      <c r="QDK5" s="352"/>
      <c r="QDL5" s="352"/>
      <c r="QDM5" s="352"/>
      <c r="QDN5" s="352"/>
      <c r="QDO5" s="352"/>
      <c r="QDP5" s="352"/>
      <c r="QDQ5" s="352"/>
      <c r="QDR5" s="352"/>
      <c r="QDS5" s="352"/>
      <c r="QDT5" s="352"/>
      <c r="QDU5" s="352"/>
      <c r="QDV5" s="352"/>
      <c r="QDW5" s="352"/>
      <c r="QDX5" s="352"/>
      <c r="QDY5" s="352"/>
      <c r="QDZ5" s="352"/>
      <c r="QEA5" s="352"/>
      <c r="QEB5" s="352"/>
      <c r="QEC5" s="352"/>
      <c r="QED5" s="352"/>
      <c r="QEE5" s="352"/>
      <c r="QEF5" s="352"/>
      <c r="QEG5" s="352"/>
      <c r="QEH5" s="352"/>
      <c r="QEI5" s="352"/>
      <c r="QEJ5" s="352"/>
      <c r="QEK5" s="352"/>
      <c r="QEL5" s="351"/>
      <c r="QEM5" s="352"/>
      <c r="QEN5" s="352"/>
      <c r="QEO5" s="352"/>
      <c r="QEP5" s="352"/>
      <c r="QEQ5" s="352"/>
      <c r="QER5" s="352"/>
      <c r="QES5" s="352"/>
      <c r="QET5" s="352"/>
      <c r="QEU5" s="352"/>
      <c r="QEV5" s="352"/>
      <c r="QEW5" s="352"/>
      <c r="QEX5" s="352"/>
      <c r="QEY5" s="352"/>
      <c r="QEZ5" s="352"/>
      <c r="QFA5" s="352"/>
      <c r="QFB5" s="352"/>
      <c r="QFC5" s="352"/>
      <c r="QFD5" s="352"/>
      <c r="QFE5" s="352"/>
      <c r="QFF5" s="352"/>
      <c r="QFG5" s="352"/>
      <c r="QFH5" s="352"/>
      <c r="QFI5" s="352"/>
      <c r="QFJ5" s="352"/>
      <c r="QFK5" s="352"/>
      <c r="QFL5" s="352"/>
      <c r="QFM5" s="352"/>
      <c r="QFN5" s="352"/>
      <c r="QFO5" s="352"/>
      <c r="QFP5" s="352"/>
      <c r="QFQ5" s="351"/>
      <c r="QFR5" s="352"/>
      <c r="QFS5" s="352"/>
      <c r="QFT5" s="352"/>
      <c r="QFU5" s="352"/>
      <c r="QFV5" s="352"/>
      <c r="QFW5" s="352"/>
      <c r="QFX5" s="352"/>
      <c r="QFY5" s="352"/>
      <c r="QFZ5" s="352"/>
      <c r="QGA5" s="352"/>
      <c r="QGB5" s="352"/>
      <c r="QGC5" s="352"/>
      <c r="QGD5" s="352"/>
      <c r="QGE5" s="352"/>
      <c r="QGF5" s="352"/>
      <c r="QGG5" s="352"/>
      <c r="QGH5" s="352"/>
      <c r="QGI5" s="352"/>
      <c r="QGJ5" s="352"/>
      <c r="QGK5" s="352"/>
      <c r="QGL5" s="352"/>
      <c r="QGM5" s="352"/>
      <c r="QGN5" s="352"/>
      <c r="QGO5" s="352"/>
      <c r="QGP5" s="352"/>
      <c r="QGQ5" s="352"/>
      <c r="QGR5" s="352"/>
      <c r="QGS5" s="352"/>
      <c r="QGT5" s="352"/>
      <c r="QGU5" s="352"/>
      <c r="QGV5" s="351"/>
      <c r="QGW5" s="352"/>
      <c r="QGX5" s="352"/>
      <c r="QGY5" s="352"/>
      <c r="QGZ5" s="352"/>
      <c r="QHA5" s="352"/>
      <c r="QHB5" s="352"/>
      <c r="QHC5" s="352"/>
      <c r="QHD5" s="352"/>
      <c r="QHE5" s="352"/>
      <c r="QHF5" s="352"/>
      <c r="QHG5" s="352"/>
      <c r="QHH5" s="352"/>
      <c r="QHI5" s="352"/>
      <c r="QHJ5" s="352"/>
      <c r="QHK5" s="352"/>
      <c r="QHL5" s="352"/>
      <c r="QHM5" s="352"/>
      <c r="QHN5" s="352"/>
      <c r="QHO5" s="352"/>
      <c r="QHP5" s="352"/>
      <c r="QHQ5" s="352"/>
      <c r="QHR5" s="352"/>
      <c r="QHS5" s="352"/>
      <c r="QHT5" s="352"/>
      <c r="QHU5" s="352"/>
      <c r="QHV5" s="352"/>
      <c r="QHW5" s="352"/>
      <c r="QHX5" s="352"/>
      <c r="QHY5" s="352"/>
      <c r="QHZ5" s="352"/>
      <c r="QIA5" s="351"/>
      <c r="QIB5" s="352"/>
      <c r="QIC5" s="352"/>
      <c r="QID5" s="352"/>
      <c r="QIE5" s="352"/>
      <c r="QIF5" s="352"/>
      <c r="QIG5" s="352"/>
      <c r="QIH5" s="352"/>
      <c r="QII5" s="352"/>
      <c r="QIJ5" s="352"/>
      <c r="QIK5" s="352"/>
      <c r="QIL5" s="352"/>
      <c r="QIM5" s="352"/>
      <c r="QIN5" s="352"/>
      <c r="QIO5" s="352"/>
      <c r="QIP5" s="352"/>
      <c r="QIQ5" s="352"/>
      <c r="QIR5" s="352"/>
      <c r="QIS5" s="352"/>
      <c r="QIT5" s="352"/>
      <c r="QIU5" s="352"/>
      <c r="QIV5" s="352"/>
      <c r="QIW5" s="352"/>
      <c r="QIX5" s="352"/>
      <c r="QIY5" s="352"/>
      <c r="QIZ5" s="352"/>
      <c r="QJA5" s="352"/>
      <c r="QJB5" s="352"/>
      <c r="QJC5" s="352"/>
      <c r="QJD5" s="352"/>
      <c r="QJE5" s="352"/>
      <c r="QJF5" s="351"/>
      <c r="QJG5" s="352"/>
      <c r="QJH5" s="352"/>
      <c r="QJI5" s="352"/>
      <c r="QJJ5" s="352"/>
      <c r="QJK5" s="352"/>
      <c r="QJL5" s="352"/>
      <c r="QJM5" s="352"/>
      <c r="QJN5" s="352"/>
      <c r="QJO5" s="352"/>
      <c r="QJP5" s="352"/>
      <c r="QJQ5" s="352"/>
      <c r="QJR5" s="352"/>
      <c r="QJS5" s="352"/>
      <c r="QJT5" s="352"/>
      <c r="QJU5" s="352"/>
      <c r="QJV5" s="352"/>
      <c r="QJW5" s="352"/>
      <c r="QJX5" s="352"/>
      <c r="QJY5" s="352"/>
      <c r="QJZ5" s="352"/>
      <c r="QKA5" s="352"/>
      <c r="QKB5" s="352"/>
      <c r="QKC5" s="352"/>
      <c r="QKD5" s="352"/>
      <c r="QKE5" s="352"/>
      <c r="QKF5" s="352"/>
      <c r="QKG5" s="352"/>
      <c r="QKH5" s="352"/>
      <c r="QKI5" s="352"/>
      <c r="QKJ5" s="352"/>
      <c r="QKK5" s="351"/>
      <c r="QKL5" s="352"/>
      <c r="QKM5" s="352"/>
      <c r="QKN5" s="352"/>
      <c r="QKO5" s="352"/>
      <c r="QKP5" s="352"/>
      <c r="QKQ5" s="352"/>
      <c r="QKR5" s="352"/>
      <c r="QKS5" s="352"/>
      <c r="QKT5" s="352"/>
      <c r="QKU5" s="352"/>
      <c r="QKV5" s="352"/>
      <c r="QKW5" s="352"/>
      <c r="QKX5" s="352"/>
      <c r="QKY5" s="352"/>
      <c r="QKZ5" s="352"/>
      <c r="QLA5" s="352"/>
      <c r="QLB5" s="352"/>
      <c r="QLC5" s="352"/>
      <c r="QLD5" s="352"/>
      <c r="QLE5" s="352"/>
      <c r="QLF5" s="352"/>
      <c r="QLG5" s="352"/>
      <c r="QLH5" s="352"/>
      <c r="QLI5" s="352"/>
      <c r="QLJ5" s="352"/>
      <c r="QLK5" s="352"/>
      <c r="QLL5" s="352"/>
      <c r="QLM5" s="352"/>
      <c r="QLN5" s="352"/>
      <c r="QLO5" s="352"/>
      <c r="QLP5" s="351"/>
      <c r="QLQ5" s="352"/>
      <c r="QLR5" s="352"/>
      <c r="QLS5" s="352"/>
      <c r="QLT5" s="352"/>
      <c r="QLU5" s="352"/>
      <c r="QLV5" s="352"/>
      <c r="QLW5" s="352"/>
      <c r="QLX5" s="352"/>
      <c r="QLY5" s="352"/>
      <c r="QLZ5" s="352"/>
      <c r="QMA5" s="352"/>
      <c r="QMB5" s="352"/>
      <c r="QMC5" s="352"/>
      <c r="QMD5" s="352"/>
      <c r="QME5" s="352"/>
      <c r="QMF5" s="352"/>
      <c r="QMG5" s="352"/>
      <c r="QMH5" s="352"/>
      <c r="QMI5" s="352"/>
      <c r="QMJ5" s="352"/>
      <c r="QMK5" s="352"/>
      <c r="QML5" s="352"/>
      <c r="QMM5" s="352"/>
      <c r="QMN5" s="352"/>
      <c r="QMO5" s="352"/>
      <c r="QMP5" s="352"/>
      <c r="QMQ5" s="352"/>
      <c r="QMR5" s="352"/>
      <c r="QMS5" s="352"/>
      <c r="QMT5" s="352"/>
      <c r="QMU5" s="351"/>
      <c r="QMV5" s="352"/>
      <c r="QMW5" s="352"/>
      <c r="QMX5" s="352"/>
      <c r="QMY5" s="352"/>
      <c r="QMZ5" s="352"/>
      <c r="QNA5" s="352"/>
      <c r="QNB5" s="352"/>
      <c r="QNC5" s="352"/>
      <c r="QND5" s="352"/>
      <c r="QNE5" s="352"/>
      <c r="QNF5" s="352"/>
      <c r="QNG5" s="352"/>
      <c r="QNH5" s="352"/>
      <c r="QNI5" s="352"/>
      <c r="QNJ5" s="352"/>
      <c r="QNK5" s="352"/>
      <c r="QNL5" s="352"/>
      <c r="QNM5" s="352"/>
      <c r="QNN5" s="352"/>
      <c r="QNO5" s="352"/>
      <c r="QNP5" s="352"/>
      <c r="QNQ5" s="352"/>
      <c r="QNR5" s="352"/>
      <c r="QNS5" s="352"/>
      <c r="QNT5" s="352"/>
      <c r="QNU5" s="352"/>
      <c r="QNV5" s="352"/>
      <c r="QNW5" s="352"/>
      <c r="QNX5" s="352"/>
      <c r="QNY5" s="352"/>
      <c r="QNZ5" s="351"/>
      <c r="QOA5" s="352"/>
      <c r="QOB5" s="352"/>
      <c r="QOC5" s="352"/>
      <c r="QOD5" s="352"/>
      <c r="QOE5" s="352"/>
      <c r="QOF5" s="352"/>
      <c r="QOG5" s="352"/>
      <c r="QOH5" s="352"/>
      <c r="QOI5" s="352"/>
      <c r="QOJ5" s="352"/>
      <c r="QOK5" s="352"/>
      <c r="QOL5" s="352"/>
      <c r="QOM5" s="352"/>
      <c r="QON5" s="352"/>
      <c r="QOO5" s="352"/>
      <c r="QOP5" s="352"/>
      <c r="QOQ5" s="352"/>
      <c r="QOR5" s="352"/>
      <c r="QOS5" s="352"/>
      <c r="QOT5" s="352"/>
      <c r="QOU5" s="352"/>
      <c r="QOV5" s="352"/>
      <c r="QOW5" s="352"/>
      <c r="QOX5" s="352"/>
      <c r="QOY5" s="352"/>
      <c r="QOZ5" s="352"/>
      <c r="QPA5" s="352"/>
      <c r="QPB5" s="352"/>
      <c r="QPC5" s="352"/>
      <c r="QPD5" s="352"/>
      <c r="QPE5" s="351"/>
      <c r="QPF5" s="352"/>
      <c r="QPG5" s="352"/>
      <c r="QPH5" s="352"/>
      <c r="QPI5" s="352"/>
      <c r="QPJ5" s="352"/>
      <c r="QPK5" s="352"/>
      <c r="QPL5" s="352"/>
      <c r="QPM5" s="352"/>
      <c r="QPN5" s="352"/>
      <c r="QPO5" s="352"/>
      <c r="QPP5" s="352"/>
      <c r="QPQ5" s="352"/>
      <c r="QPR5" s="352"/>
      <c r="QPS5" s="352"/>
      <c r="QPT5" s="352"/>
      <c r="QPU5" s="352"/>
      <c r="QPV5" s="352"/>
      <c r="QPW5" s="352"/>
      <c r="QPX5" s="352"/>
      <c r="QPY5" s="352"/>
      <c r="QPZ5" s="352"/>
      <c r="QQA5" s="352"/>
      <c r="QQB5" s="352"/>
      <c r="QQC5" s="352"/>
      <c r="QQD5" s="352"/>
      <c r="QQE5" s="352"/>
      <c r="QQF5" s="352"/>
      <c r="QQG5" s="352"/>
      <c r="QQH5" s="352"/>
      <c r="QQI5" s="352"/>
      <c r="QQJ5" s="351"/>
      <c r="QQK5" s="352"/>
      <c r="QQL5" s="352"/>
      <c r="QQM5" s="352"/>
      <c r="QQN5" s="352"/>
      <c r="QQO5" s="352"/>
      <c r="QQP5" s="352"/>
      <c r="QQQ5" s="352"/>
      <c r="QQR5" s="352"/>
      <c r="QQS5" s="352"/>
      <c r="QQT5" s="352"/>
      <c r="QQU5" s="352"/>
      <c r="QQV5" s="352"/>
      <c r="QQW5" s="352"/>
      <c r="QQX5" s="352"/>
      <c r="QQY5" s="352"/>
      <c r="QQZ5" s="352"/>
      <c r="QRA5" s="352"/>
      <c r="QRB5" s="352"/>
      <c r="QRC5" s="352"/>
      <c r="QRD5" s="352"/>
      <c r="QRE5" s="352"/>
      <c r="QRF5" s="352"/>
      <c r="QRG5" s="352"/>
      <c r="QRH5" s="352"/>
      <c r="QRI5" s="352"/>
      <c r="QRJ5" s="352"/>
      <c r="QRK5" s="352"/>
      <c r="QRL5" s="352"/>
      <c r="QRM5" s="352"/>
      <c r="QRN5" s="352"/>
      <c r="QRO5" s="351"/>
      <c r="QRP5" s="352"/>
      <c r="QRQ5" s="352"/>
      <c r="QRR5" s="352"/>
      <c r="QRS5" s="352"/>
      <c r="QRT5" s="352"/>
      <c r="QRU5" s="352"/>
      <c r="QRV5" s="352"/>
      <c r="QRW5" s="352"/>
      <c r="QRX5" s="352"/>
      <c r="QRY5" s="352"/>
      <c r="QRZ5" s="352"/>
      <c r="QSA5" s="352"/>
      <c r="QSB5" s="352"/>
      <c r="QSC5" s="352"/>
      <c r="QSD5" s="352"/>
      <c r="QSE5" s="352"/>
      <c r="QSF5" s="352"/>
      <c r="QSG5" s="352"/>
      <c r="QSH5" s="352"/>
      <c r="QSI5" s="352"/>
      <c r="QSJ5" s="352"/>
      <c r="QSK5" s="352"/>
      <c r="QSL5" s="352"/>
      <c r="QSM5" s="352"/>
      <c r="QSN5" s="352"/>
      <c r="QSO5" s="352"/>
      <c r="QSP5" s="352"/>
      <c r="QSQ5" s="352"/>
      <c r="QSR5" s="352"/>
      <c r="QSS5" s="352"/>
      <c r="QST5" s="351"/>
      <c r="QSU5" s="352"/>
      <c r="QSV5" s="352"/>
      <c r="QSW5" s="352"/>
      <c r="QSX5" s="352"/>
      <c r="QSY5" s="352"/>
      <c r="QSZ5" s="352"/>
      <c r="QTA5" s="352"/>
      <c r="QTB5" s="352"/>
      <c r="QTC5" s="352"/>
      <c r="QTD5" s="352"/>
      <c r="QTE5" s="352"/>
      <c r="QTF5" s="352"/>
      <c r="QTG5" s="352"/>
      <c r="QTH5" s="352"/>
      <c r="QTI5" s="352"/>
      <c r="QTJ5" s="352"/>
      <c r="QTK5" s="352"/>
      <c r="QTL5" s="352"/>
      <c r="QTM5" s="352"/>
      <c r="QTN5" s="352"/>
      <c r="QTO5" s="352"/>
      <c r="QTP5" s="352"/>
      <c r="QTQ5" s="352"/>
      <c r="QTR5" s="352"/>
      <c r="QTS5" s="352"/>
      <c r="QTT5" s="352"/>
      <c r="QTU5" s="352"/>
      <c r="QTV5" s="352"/>
      <c r="QTW5" s="352"/>
      <c r="QTX5" s="352"/>
      <c r="QTY5" s="351"/>
      <c r="QTZ5" s="352"/>
      <c r="QUA5" s="352"/>
      <c r="QUB5" s="352"/>
      <c r="QUC5" s="352"/>
      <c r="QUD5" s="352"/>
      <c r="QUE5" s="352"/>
      <c r="QUF5" s="352"/>
      <c r="QUG5" s="352"/>
      <c r="QUH5" s="352"/>
      <c r="QUI5" s="352"/>
      <c r="QUJ5" s="352"/>
      <c r="QUK5" s="352"/>
      <c r="QUL5" s="352"/>
      <c r="QUM5" s="352"/>
      <c r="QUN5" s="352"/>
      <c r="QUO5" s="352"/>
      <c r="QUP5" s="352"/>
      <c r="QUQ5" s="352"/>
      <c r="QUR5" s="352"/>
      <c r="QUS5" s="352"/>
      <c r="QUT5" s="352"/>
      <c r="QUU5" s="352"/>
      <c r="QUV5" s="352"/>
      <c r="QUW5" s="352"/>
      <c r="QUX5" s="352"/>
      <c r="QUY5" s="352"/>
      <c r="QUZ5" s="352"/>
      <c r="QVA5" s="352"/>
      <c r="QVB5" s="352"/>
      <c r="QVC5" s="352"/>
      <c r="QVD5" s="351"/>
      <c r="QVE5" s="352"/>
      <c r="QVF5" s="352"/>
      <c r="QVG5" s="352"/>
      <c r="QVH5" s="352"/>
      <c r="QVI5" s="352"/>
      <c r="QVJ5" s="352"/>
      <c r="QVK5" s="352"/>
      <c r="QVL5" s="352"/>
      <c r="QVM5" s="352"/>
      <c r="QVN5" s="352"/>
      <c r="QVO5" s="352"/>
      <c r="QVP5" s="352"/>
      <c r="QVQ5" s="352"/>
      <c r="QVR5" s="352"/>
      <c r="QVS5" s="352"/>
      <c r="QVT5" s="352"/>
      <c r="QVU5" s="352"/>
      <c r="QVV5" s="352"/>
      <c r="QVW5" s="352"/>
      <c r="QVX5" s="352"/>
      <c r="QVY5" s="352"/>
      <c r="QVZ5" s="352"/>
      <c r="QWA5" s="352"/>
      <c r="QWB5" s="352"/>
      <c r="QWC5" s="352"/>
      <c r="QWD5" s="352"/>
      <c r="QWE5" s="352"/>
      <c r="QWF5" s="352"/>
      <c r="QWG5" s="352"/>
      <c r="QWH5" s="352"/>
      <c r="QWI5" s="351"/>
      <c r="QWJ5" s="352"/>
      <c r="QWK5" s="352"/>
      <c r="QWL5" s="352"/>
      <c r="QWM5" s="352"/>
      <c r="QWN5" s="352"/>
      <c r="QWO5" s="352"/>
      <c r="QWP5" s="352"/>
      <c r="QWQ5" s="352"/>
      <c r="QWR5" s="352"/>
      <c r="QWS5" s="352"/>
      <c r="QWT5" s="352"/>
      <c r="QWU5" s="352"/>
      <c r="QWV5" s="352"/>
      <c r="QWW5" s="352"/>
      <c r="QWX5" s="352"/>
      <c r="QWY5" s="352"/>
      <c r="QWZ5" s="352"/>
      <c r="QXA5" s="352"/>
      <c r="QXB5" s="352"/>
      <c r="QXC5" s="352"/>
      <c r="QXD5" s="352"/>
      <c r="QXE5" s="352"/>
      <c r="QXF5" s="352"/>
      <c r="QXG5" s="352"/>
      <c r="QXH5" s="352"/>
      <c r="QXI5" s="352"/>
      <c r="QXJ5" s="352"/>
      <c r="QXK5" s="352"/>
      <c r="QXL5" s="352"/>
      <c r="QXM5" s="352"/>
      <c r="QXN5" s="351"/>
      <c r="QXO5" s="352"/>
      <c r="QXP5" s="352"/>
      <c r="QXQ5" s="352"/>
      <c r="QXR5" s="352"/>
      <c r="QXS5" s="352"/>
      <c r="QXT5" s="352"/>
      <c r="QXU5" s="352"/>
      <c r="QXV5" s="352"/>
      <c r="QXW5" s="352"/>
      <c r="QXX5" s="352"/>
      <c r="QXY5" s="352"/>
      <c r="QXZ5" s="352"/>
      <c r="QYA5" s="352"/>
      <c r="QYB5" s="352"/>
      <c r="QYC5" s="352"/>
      <c r="QYD5" s="352"/>
      <c r="QYE5" s="352"/>
      <c r="QYF5" s="352"/>
      <c r="QYG5" s="352"/>
      <c r="QYH5" s="352"/>
      <c r="QYI5" s="352"/>
      <c r="QYJ5" s="352"/>
      <c r="QYK5" s="352"/>
      <c r="QYL5" s="352"/>
      <c r="QYM5" s="352"/>
      <c r="QYN5" s="352"/>
      <c r="QYO5" s="352"/>
      <c r="QYP5" s="352"/>
      <c r="QYQ5" s="352"/>
      <c r="QYR5" s="352"/>
      <c r="QYS5" s="351"/>
      <c r="QYT5" s="352"/>
      <c r="QYU5" s="352"/>
      <c r="QYV5" s="352"/>
      <c r="QYW5" s="352"/>
      <c r="QYX5" s="352"/>
      <c r="QYY5" s="352"/>
      <c r="QYZ5" s="352"/>
      <c r="QZA5" s="352"/>
      <c r="QZB5" s="352"/>
      <c r="QZC5" s="352"/>
      <c r="QZD5" s="352"/>
      <c r="QZE5" s="352"/>
      <c r="QZF5" s="352"/>
      <c r="QZG5" s="352"/>
      <c r="QZH5" s="352"/>
      <c r="QZI5" s="352"/>
      <c r="QZJ5" s="352"/>
      <c r="QZK5" s="352"/>
      <c r="QZL5" s="352"/>
      <c r="QZM5" s="352"/>
      <c r="QZN5" s="352"/>
      <c r="QZO5" s="352"/>
      <c r="QZP5" s="352"/>
      <c r="QZQ5" s="352"/>
      <c r="QZR5" s="352"/>
      <c r="QZS5" s="352"/>
      <c r="QZT5" s="352"/>
      <c r="QZU5" s="352"/>
      <c r="QZV5" s="352"/>
      <c r="QZW5" s="352"/>
      <c r="QZX5" s="351"/>
      <c r="QZY5" s="352"/>
      <c r="QZZ5" s="352"/>
      <c r="RAA5" s="352"/>
      <c r="RAB5" s="352"/>
      <c r="RAC5" s="352"/>
      <c r="RAD5" s="352"/>
      <c r="RAE5" s="352"/>
      <c r="RAF5" s="352"/>
      <c r="RAG5" s="352"/>
      <c r="RAH5" s="352"/>
      <c r="RAI5" s="352"/>
      <c r="RAJ5" s="352"/>
      <c r="RAK5" s="352"/>
      <c r="RAL5" s="352"/>
      <c r="RAM5" s="352"/>
      <c r="RAN5" s="352"/>
      <c r="RAO5" s="352"/>
      <c r="RAP5" s="352"/>
      <c r="RAQ5" s="352"/>
      <c r="RAR5" s="352"/>
      <c r="RAS5" s="352"/>
      <c r="RAT5" s="352"/>
      <c r="RAU5" s="352"/>
      <c r="RAV5" s="352"/>
      <c r="RAW5" s="352"/>
      <c r="RAX5" s="352"/>
      <c r="RAY5" s="352"/>
      <c r="RAZ5" s="352"/>
      <c r="RBA5" s="352"/>
      <c r="RBB5" s="352"/>
      <c r="RBC5" s="351"/>
      <c r="RBD5" s="352"/>
      <c r="RBE5" s="352"/>
      <c r="RBF5" s="352"/>
      <c r="RBG5" s="352"/>
      <c r="RBH5" s="352"/>
      <c r="RBI5" s="352"/>
      <c r="RBJ5" s="352"/>
      <c r="RBK5" s="352"/>
      <c r="RBL5" s="352"/>
      <c r="RBM5" s="352"/>
      <c r="RBN5" s="352"/>
      <c r="RBO5" s="352"/>
      <c r="RBP5" s="352"/>
      <c r="RBQ5" s="352"/>
      <c r="RBR5" s="352"/>
      <c r="RBS5" s="352"/>
      <c r="RBT5" s="352"/>
      <c r="RBU5" s="352"/>
      <c r="RBV5" s="352"/>
      <c r="RBW5" s="352"/>
      <c r="RBX5" s="352"/>
      <c r="RBY5" s="352"/>
      <c r="RBZ5" s="352"/>
      <c r="RCA5" s="352"/>
      <c r="RCB5" s="352"/>
      <c r="RCC5" s="352"/>
      <c r="RCD5" s="352"/>
      <c r="RCE5" s="352"/>
      <c r="RCF5" s="352"/>
      <c r="RCG5" s="352"/>
      <c r="RCH5" s="351"/>
      <c r="RCI5" s="352"/>
      <c r="RCJ5" s="352"/>
      <c r="RCK5" s="352"/>
      <c r="RCL5" s="352"/>
      <c r="RCM5" s="352"/>
      <c r="RCN5" s="352"/>
      <c r="RCO5" s="352"/>
      <c r="RCP5" s="352"/>
      <c r="RCQ5" s="352"/>
      <c r="RCR5" s="352"/>
      <c r="RCS5" s="352"/>
      <c r="RCT5" s="352"/>
      <c r="RCU5" s="352"/>
      <c r="RCV5" s="352"/>
      <c r="RCW5" s="352"/>
      <c r="RCX5" s="352"/>
      <c r="RCY5" s="352"/>
      <c r="RCZ5" s="352"/>
      <c r="RDA5" s="352"/>
      <c r="RDB5" s="352"/>
      <c r="RDC5" s="352"/>
      <c r="RDD5" s="352"/>
      <c r="RDE5" s="352"/>
      <c r="RDF5" s="352"/>
      <c r="RDG5" s="352"/>
      <c r="RDH5" s="352"/>
      <c r="RDI5" s="352"/>
      <c r="RDJ5" s="352"/>
      <c r="RDK5" s="352"/>
      <c r="RDL5" s="352"/>
      <c r="RDM5" s="351"/>
      <c r="RDN5" s="352"/>
      <c r="RDO5" s="352"/>
      <c r="RDP5" s="352"/>
      <c r="RDQ5" s="352"/>
      <c r="RDR5" s="352"/>
      <c r="RDS5" s="352"/>
      <c r="RDT5" s="352"/>
      <c r="RDU5" s="352"/>
      <c r="RDV5" s="352"/>
      <c r="RDW5" s="352"/>
      <c r="RDX5" s="352"/>
      <c r="RDY5" s="352"/>
      <c r="RDZ5" s="352"/>
      <c r="REA5" s="352"/>
      <c r="REB5" s="352"/>
      <c r="REC5" s="352"/>
      <c r="RED5" s="352"/>
      <c r="REE5" s="352"/>
      <c r="REF5" s="352"/>
      <c r="REG5" s="352"/>
      <c r="REH5" s="352"/>
      <c r="REI5" s="352"/>
      <c r="REJ5" s="352"/>
      <c r="REK5" s="352"/>
      <c r="REL5" s="352"/>
      <c r="REM5" s="352"/>
      <c r="REN5" s="352"/>
      <c r="REO5" s="352"/>
      <c r="REP5" s="352"/>
      <c r="REQ5" s="352"/>
      <c r="RER5" s="351"/>
      <c r="RES5" s="352"/>
      <c r="RET5" s="352"/>
      <c r="REU5" s="352"/>
      <c r="REV5" s="352"/>
      <c r="REW5" s="352"/>
      <c r="REX5" s="352"/>
      <c r="REY5" s="352"/>
      <c r="REZ5" s="352"/>
      <c r="RFA5" s="352"/>
      <c r="RFB5" s="352"/>
      <c r="RFC5" s="352"/>
      <c r="RFD5" s="352"/>
      <c r="RFE5" s="352"/>
      <c r="RFF5" s="352"/>
      <c r="RFG5" s="352"/>
      <c r="RFH5" s="352"/>
      <c r="RFI5" s="352"/>
      <c r="RFJ5" s="352"/>
      <c r="RFK5" s="352"/>
      <c r="RFL5" s="352"/>
      <c r="RFM5" s="352"/>
      <c r="RFN5" s="352"/>
      <c r="RFO5" s="352"/>
      <c r="RFP5" s="352"/>
      <c r="RFQ5" s="352"/>
      <c r="RFR5" s="352"/>
      <c r="RFS5" s="352"/>
      <c r="RFT5" s="352"/>
      <c r="RFU5" s="352"/>
      <c r="RFV5" s="352"/>
      <c r="RFW5" s="351"/>
      <c r="RFX5" s="352"/>
      <c r="RFY5" s="352"/>
      <c r="RFZ5" s="352"/>
      <c r="RGA5" s="352"/>
      <c r="RGB5" s="352"/>
      <c r="RGC5" s="352"/>
      <c r="RGD5" s="352"/>
      <c r="RGE5" s="352"/>
      <c r="RGF5" s="352"/>
      <c r="RGG5" s="352"/>
      <c r="RGH5" s="352"/>
      <c r="RGI5" s="352"/>
      <c r="RGJ5" s="352"/>
      <c r="RGK5" s="352"/>
      <c r="RGL5" s="352"/>
      <c r="RGM5" s="352"/>
      <c r="RGN5" s="352"/>
      <c r="RGO5" s="352"/>
      <c r="RGP5" s="352"/>
      <c r="RGQ5" s="352"/>
      <c r="RGR5" s="352"/>
      <c r="RGS5" s="352"/>
      <c r="RGT5" s="352"/>
      <c r="RGU5" s="352"/>
      <c r="RGV5" s="352"/>
      <c r="RGW5" s="352"/>
      <c r="RGX5" s="352"/>
      <c r="RGY5" s="352"/>
      <c r="RGZ5" s="352"/>
      <c r="RHA5" s="352"/>
      <c r="RHB5" s="351"/>
      <c r="RHC5" s="352"/>
      <c r="RHD5" s="352"/>
      <c r="RHE5" s="352"/>
      <c r="RHF5" s="352"/>
      <c r="RHG5" s="352"/>
      <c r="RHH5" s="352"/>
      <c r="RHI5" s="352"/>
      <c r="RHJ5" s="352"/>
      <c r="RHK5" s="352"/>
      <c r="RHL5" s="352"/>
      <c r="RHM5" s="352"/>
      <c r="RHN5" s="352"/>
      <c r="RHO5" s="352"/>
      <c r="RHP5" s="352"/>
      <c r="RHQ5" s="352"/>
      <c r="RHR5" s="352"/>
      <c r="RHS5" s="352"/>
      <c r="RHT5" s="352"/>
      <c r="RHU5" s="352"/>
      <c r="RHV5" s="352"/>
      <c r="RHW5" s="352"/>
      <c r="RHX5" s="352"/>
      <c r="RHY5" s="352"/>
      <c r="RHZ5" s="352"/>
      <c r="RIA5" s="352"/>
      <c r="RIB5" s="352"/>
      <c r="RIC5" s="352"/>
      <c r="RID5" s="352"/>
      <c r="RIE5" s="352"/>
      <c r="RIF5" s="352"/>
      <c r="RIG5" s="351"/>
      <c r="RIH5" s="352"/>
      <c r="RII5" s="352"/>
      <c r="RIJ5" s="352"/>
      <c r="RIK5" s="352"/>
      <c r="RIL5" s="352"/>
      <c r="RIM5" s="352"/>
      <c r="RIN5" s="352"/>
      <c r="RIO5" s="352"/>
      <c r="RIP5" s="352"/>
      <c r="RIQ5" s="352"/>
      <c r="RIR5" s="352"/>
      <c r="RIS5" s="352"/>
      <c r="RIT5" s="352"/>
      <c r="RIU5" s="352"/>
      <c r="RIV5" s="352"/>
      <c r="RIW5" s="352"/>
      <c r="RIX5" s="352"/>
      <c r="RIY5" s="352"/>
      <c r="RIZ5" s="352"/>
      <c r="RJA5" s="352"/>
      <c r="RJB5" s="352"/>
      <c r="RJC5" s="352"/>
      <c r="RJD5" s="352"/>
      <c r="RJE5" s="352"/>
      <c r="RJF5" s="352"/>
      <c r="RJG5" s="352"/>
      <c r="RJH5" s="352"/>
      <c r="RJI5" s="352"/>
      <c r="RJJ5" s="352"/>
      <c r="RJK5" s="352"/>
      <c r="RJL5" s="351"/>
      <c r="RJM5" s="352"/>
      <c r="RJN5" s="352"/>
      <c r="RJO5" s="352"/>
      <c r="RJP5" s="352"/>
      <c r="RJQ5" s="352"/>
      <c r="RJR5" s="352"/>
      <c r="RJS5" s="352"/>
      <c r="RJT5" s="352"/>
      <c r="RJU5" s="352"/>
      <c r="RJV5" s="352"/>
      <c r="RJW5" s="352"/>
      <c r="RJX5" s="352"/>
      <c r="RJY5" s="352"/>
      <c r="RJZ5" s="352"/>
      <c r="RKA5" s="352"/>
      <c r="RKB5" s="352"/>
      <c r="RKC5" s="352"/>
      <c r="RKD5" s="352"/>
      <c r="RKE5" s="352"/>
      <c r="RKF5" s="352"/>
      <c r="RKG5" s="352"/>
      <c r="RKH5" s="352"/>
      <c r="RKI5" s="352"/>
      <c r="RKJ5" s="352"/>
      <c r="RKK5" s="352"/>
      <c r="RKL5" s="352"/>
      <c r="RKM5" s="352"/>
      <c r="RKN5" s="352"/>
      <c r="RKO5" s="352"/>
      <c r="RKP5" s="352"/>
      <c r="RKQ5" s="351"/>
      <c r="RKR5" s="352"/>
      <c r="RKS5" s="352"/>
      <c r="RKT5" s="352"/>
      <c r="RKU5" s="352"/>
      <c r="RKV5" s="352"/>
      <c r="RKW5" s="352"/>
      <c r="RKX5" s="352"/>
      <c r="RKY5" s="352"/>
      <c r="RKZ5" s="352"/>
      <c r="RLA5" s="352"/>
      <c r="RLB5" s="352"/>
      <c r="RLC5" s="352"/>
      <c r="RLD5" s="352"/>
      <c r="RLE5" s="352"/>
      <c r="RLF5" s="352"/>
      <c r="RLG5" s="352"/>
      <c r="RLH5" s="352"/>
      <c r="RLI5" s="352"/>
      <c r="RLJ5" s="352"/>
      <c r="RLK5" s="352"/>
      <c r="RLL5" s="352"/>
      <c r="RLM5" s="352"/>
      <c r="RLN5" s="352"/>
      <c r="RLO5" s="352"/>
      <c r="RLP5" s="352"/>
      <c r="RLQ5" s="352"/>
      <c r="RLR5" s="352"/>
      <c r="RLS5" s="352"/>
      <c r="RLT5" s="352"/>
      <c r="RLU5" s="352"/>
      <c r="RLV5" s="351"/>
      <c r="RLW5" s="352"/>
      <c r="RLX5" s="352"/>
      <c r="RLY5" s="352"/>
      <c r="RLZ5" s="352"/>
      <c r="RMA5" s="352"/>
      <c r="RMB5" s="352"/>
      <c r="RMC5" s="352"/>
      <c r="RMD5" s="352"/>
      <c r="RME5" s="352"/>
      <c r="RMF5" s="352"/>
      <c r="RMG5" s="352"/>
      <c r="RMH5" s="352"/>
      <c r="RMI5" s="352"/>
      <c r="RMJ5" s="352"/>
      <c r="RMK5" s="352"/>
      <c r="RML5" s="352"/>
      <c r="RMM5" s="352"/>
      <c r="RMN5" s="352"/>
      <c r="RMO5" s="352"/>
      <c r="RMP5" s="352"/>
      <c r="RMQ5" s="352"/>
      <c r="RMR5" s="352"/>
      <c r="RMS5" s="352"/>
      <c r="RMT5" s="352"/>
      <c r="RMU5" s="352"/>
      <c r="RMV5" s="352"/>
      <c r="RMW5" s="352"/>
      <c r="RMX5" s="352"/>
      <c r="RMY5" s="352"/>
      <c r="RMZ5" s="352"/>
      <c r="RNA5" s="351"/>
      <c r="RNB5" s="352"/>
      <c r="RNC5" s="352"/>
      <c r="RND5" s="352"/>
      <c r="RNE5" s="352"/>
      <c r="RNF5" s="352"/>
      <c r="RNG5" s="352"/>
      <c r="RNH5" s="352"/>
      <c r="RNI5" s="352"/>
      <c r="RNJ5" s="352"/>
      <c r="RNK5" s="352"/>
      <c r="RNL5" s="352"/>
      <c r="RNM5" s="352"/>
      <c r="RNN5" s="352"/>
      <c r="RNO5" s="352"/>
      <c r="RNP5" s="352"/>
      <c r="RNQ5" s="352"/>
      <c r="RNR5" s="352"/>
      <c r="RNS5" s="352"/>
      <c r="RNT5" s="352"/>
      <c r="RNU5" s="352"/>
      <c r="RNV5" s="352"/>
      <c r="RNW5" s="352"/>
      <c r="RNX5" s="352"/>
      <c r="RNY5" s="352"/>
      <c r="RNZ5" s="352"/>
      <c r="ROA5" s="352"/>
      <c r="ROB5" s="352"/>
      <c r="ROC5" s="352"/>
      <c r="ROD5" s="352"/>
      <c r="ROE5" s="352"/>
      <c r="ROF5" s="351"/>
      <c r="ROG5" s="352"/>
      <c r="ROH5" s="352"/>
      <c r="ROI5" s="352"/>
      <c r="ROJ5" s="352"/>
      <c r="ROK5" s="352"/>
      <c r="ROL5" s="352"/>
      <c r="ROM5" s="352"/>
      <c r="RON5" s="352"/>
      <c r="ROO5" s="352"/>
      <c r="ROP5" s="352"/>
      <c r="ROQ5" s="352"/>
      <c r="ROR5" s="352"/>
      <c r="ROS5" s="352"/>
      <c r="ROT5" s="352"/>
      <c r="ROU5" s="352"/>
      <c r="ROV5" s="352"/>
      <c r="ROW5" s="352"/>
      <c r="ROX5" s="352"/>
      <c r="ROY5" s="352"/>
      <c r="ROZ5" s="352"/>
      <c r="RPA5" s="352"/>
      <c r="RPB5" s="352"/>
      <c r="RPC5" s="352"/>
      <c r="RPD5" s="352"/>
      <c r="RPE5" s="352"/>
      <c r="RPF5" s="352"/>
      <c r="RPG5" s="352"/>
      <c r="RPH5" s="352"/>
      <c r="RPI5" s="352"/>
      <c r="RPJ5" s="352"/>
      <c r="RPK5" s="351"/>
      <c r="RPL5" s="352"/>
      <c r="RPM5" s="352"/>
      <c r="RPN5" s="352"/>
      <c r="RPO5" s="352"/>
      <c r="RPP5" s="352"/>
      <c r="RPQ5" s="352"/>
      <c r="RPR5" s="352"/>
      <c r="RPS5" s="352"/>
      <c r="RPT5" s="352"/>
      <c r="RPU5" s="352"/>
      <c r="RPV5" s="352"/>
      <c r="RPW5" s="352"/>
      <c r="RPX5" s="352"/>
      <c r="RPY5" s="352"/>
      <c r="RPZ5" s="352"/>
      <c r="RQA5" s="352"/>
      <c r="RQB5" s="352"/>
      <c r="RQC5" s="352"/>
      <c r="RQD5" s="352"/>
      <c r="RQE5" s="352"/>
      <c r="RQF5" s="352"/>
      <c r="RQG5" s="352"/>
      <c r="RQH5" s="352"/>
      <c r="RQI5" s="352"/>
      <c r="RQJ5" s="352"/>
      <c r="RQK5" s="352"/>
      <c r="RQL5" s="352"/>
      <c r="RQM5" s="352"/>
      <c r="RQN5" s="352"/>
      <c r="RQO5" s="352"/>
      <c r="RQP5" s="351"/>
      <c r="RQQ5" s="352"/>
      <c r="RQR5" s="352"/>
      <c r="RQS5" s="352"/>
      <c r="RQT5" s="352"/>
      <c r="RQU5" s="352"/>
      <c r="RQV5" s="352"/>
      <c r="RQW5" s="352"/>
      <c r="RQX5" s="352"/>
      <c r="RQY5" s="352"/>
      <c r="RQZ5" s="352"/>
      <c r="RRA5" s="352"/>
      <c r="RRB5" s="352"/>
      <c r="RRC5" s="352"/>
      <c r="RRD5" s="352"/>
      <c r="RRE5" s="352"/>
      <c r="RRF5" s="352"/>
      <c r="RRG5" s="352"/>
      <c r="RRH5" s="352"/>
      <c r="RRI5" s="352"/>
      <c r="RRJ5" s="352"/>
      <c r="RRK5" s="352"/>
      <c r="RRL5" s="352"/>
      <c r="RRM5" s="352"/>
      <c r="RRN5" s="352"/>
      <c r="RRO5" s="352"/>
      <c r="RRP5" s="352"/>
      <c r="RRQ5" s="352"/>
      <c r="RRR5" s="352"/>
      <c r="RRS5" s="352"/>
      <c r="RRT5" s="352"/>
      <c r="RRU5" s="351"/>
      <c r="RRV5" s="352"/>
      <c r="RRW5" s="352"/>
      <c r="RRX5" s="352"/>
      <c r="RRY5" s="352"/>
      <c r="RRZ5" s="352"/>
      <c r="RSA5" s="352"/>
      <c r="RSB5" s="352"/>
      <c r="RSC5" s="352"/>
      <c r="RSD5" s="352"/>
      <c r="RSE5" s="352"/>
      <c r="RSF5" s="352"/>
      <c r="RSG5" s="352"/>
      <c r="RSH5" s="352"/>
      <c r="RSI5" s="352"/>
      <c r="RSJ5" s="352"/>
      <c r="RSK5" s="352"/>
      <c r="RSL5" s="352"/>
      <c r="RSM5" s="352"/>
      <c r="RSN5" s="352"/>
      <c r="RSO5" s="352"/>
      <c r="RSP5" s="352"/>
      <c r="RSQ5" s="352"/>
      <c r="RSR5" s="352"/>
      <c r="RSS5" s="352"/>
      <c r="RST5" s="352"/>
      <c r="RSU5" s="352"/>
      <c r="RSV5" s="352"/>
      <c r="RSW5" s="352"/>
      <c r="RSX5" s="352"/>
      <c r="RSY5" s="352"/>
      <c r="RSZ5" s="351"/>
      <c r="RTA5" s="352"/>
      <c r="RTB5" s="352"/>
      <c r="RTC5" s="352"/>
      <c r="RTD5" s="352"/>
      <c r="RTE5" s="352"/>
      <c r="RTF5" s="352"/>
      <c r="RTG5" s="352"/>
      <c r="RTH5" s="352"/>
      <c r="RTI5" s="352"/>
      <c r="RTJ5" s="352"/>
      <c r="RTK5" s="352"/>
      <c r="RTL5" s="352"/>
      <c r="RTM5" s="352"/>
      <c r="RTN5" s="352"/>
      <c r="RTO5" s="352"/>
      <c r="RTP5" s="352"/>
      <c r="RTQ5" s="352"/>
      <c r="RTR5" s="352"/>
      <c r="RTS5" s="352"/>
      <c r="RTT5" s="352"/>
      <c r="RTU5" s="352"/>
      <c r="RTV5" s="352"/>
      <c r="RTW5" s="352"/>
      <c r="RTX5" s="352"/>
      <c r="RTY5" s="352"/>
      <c r="RTZ5" s="352"/>
      <c r="RUA5" s="352"/>
      <c r="RUB5" s="352"/>
      <c r="RUC5" s="352"/>
      <c r="RUD5" s="352"/>
      <c r="RUE5" s="351"/>
      <c r="RUF5" s="352"/>
      <c r="RUG5" s="352"/>
      <c r="RUH5" s="352"/>
      <c r="RUI5" s="352"/>
      <c r="RUJ5" s="352"/>
      <c r="RUK5" s="352"/>
      <c r="RUL5" s="352"/>
      <c r="RUM5" s="352"/>
      <c r="RUN5" s="352"/>
      <c r="RUO5" s="352"/>
      <c r="RUP5" s="352"/>
      <c r="RUQ5" s="352"/>
      <c r="RUR5" s="352"/>
      <c r="RUS5" s="352"/>
      <c r="RUT5" s="352"/>
      <c r="RUU5" s="352"/>
      <c r="RUV5" s="352"/>
      <c r="RUW5" s="352"/>
      <c r="RUX5" s="352"/>
      <c r="RUY5" s="352"/>
      <c r="RUZ5" s="352"/>
      <c r="RVA5" s="352"/>
      <c r="RVB5" s="352"/>
      <c r="RVC5" s="352"/>
      <c r="RVD5" s="352"/>
      <c r="RVE5" s="352"/>
      <c r="RVF5" s="352"/>
      <c r="RVG5" s="352"/>
      <c r="RVH5" s="352"/>
      <c r="RVI5" s="352"/>
      <c r="RVJ5" s="351"/>
      <c r="RVK5" s="352"/>
      <c r="RVL5" s="352"/>
      <c r="RVM5" s="352"/>
      <c r="RVN5" s="352"/>
      <c r="RVO5" s="352"/>
      <c r="RVP5" s="352"/>
      <c r="RVQ5" s="352"/>
      <c r="RVR5" s="352"/>
      <c r="RVS5" s="352"/>
      <c r="RVT5" s="352"/>
      <c r="RVU5" s="352"/>
      <c r="RVV5" s="352"/>
      <c r="RVW5" s="352"/>
      <c r="RVX5" s="352"/>
      <c r="RVY5" s="352"/>
      <c r="RVZ5" s="352"/>
      <c r="RWA5" s="352"/>
      <c r="RWB5" s="352"/>
      <c r="RWC5" s="352"/>
      <c r="RWD5" s="352"/>
      <c r="RWE5" s="352"/>
      <c r="RWF5" s="352"/>
      <c r="RWG5" s="352"/>
      <c r="RWH5" s="352"/>
      <c r="RWI5" s="352"/>
      <c r="RWJ5" s="352"/>
      <c r="RWK5" s="352"/>
      <c r="RWL5" s="352"/>
      <c r="RWM5" s="352"/>
      <c r="RWN5" s="352"/>
      <c r="RWO5" s="351"/>
      <c r="RWP5" s="352"/>
      <c r="RWQ5" s="352"/>
      <c r="RWR5" s="352"/>
      <c r="RWS5" s="352"/>
      <c r="RWT5" s="352"/>
      <c r="RWU5" s="352"/>
      <c r="RWV5" s="352"/>
      <c r="RWW5" s="352"/>
      <c r="RWX5" s="352"/>
      <c r="RWY5" s="352"/>
      <c r="RWZ5" s="352"/>
      <c r="RXA5" s="352"/>
      <c r="RXB5" s="352"/>
      <c r="RXC5" s="352"/>
      <c r="RXD5" s="352"/>
      <c r="RXE5" s="352"/>
      <c r="RXF5" s="352"/>
      <c r="RXG5" s="352"/>
      <c r="RXH5" s="352"/>
      <c r="RXI5" s="352"/>
      <c r="RXJ5" s="352"/>
      <c r="RXK5" s="352"/>
      <c r="RXL5" s="352"/>
      <c r="RXM5" s="352"/>
      <c r="RXN5" s="352"/>
      <c r="RXO5" s="352"/>
      <c r="RXP5" s="352"/>
      <c r="RXQ5" s="352"/>
      <c r="RXR5" s="352"/>
      <c r="RXS5" s="352"/>
      <c r="RXT5" s="351"/>
      <c r="RXU5" s="352"/>
      <c r="RXV5" s="352"/>
      <c r="RXW5" s="352"/>
      <c r="RXX5" s="352"/>
      <c r="RXY5" s="352"/>
      <c r="RXZ5" s="352"/>
      <c r="RYA5" s="352"/>
      <c r="RYB5" s="352"/>
      <c r="RYC5" s="352"/>
      <c r="RYD5" s="352"/>
      <c r="RYE5" s="352"/>
      <c r="RYF5" s="352"/>
      <c r="RYG5" s="352"/>
      <c r="RYH5" s="352"/>
      <c r="RYI5" s="352"/>
      <c r="RYJ5" s="352"/>
      <c r="RYK5" s="352"/>
      <c r="RYL5" s="352"/>
      <c r="RYM5" s="352"/>
      <c r="RYN5" s="352"/>
      <c r="RYO5" s="352"/>
      <c r="RYP5" s="352"/>
      <c r="RYQ5" s="352"/>
      <c r="RYR5" s="352"/>
      <c r="RYS5" s="352"/>
      <c r="RYT5" s="352"/>
      <c r="RYU5" s="352"/>
      <c r="RYV5" s="352"/>
      <c r="RYW5" s="352"/>
      <c r="RYX5" s="352"/>
      <c r="RYY5" s="351"/>
      <c r="RYZ5" s="352"/>
      <c r="RZA5" s="352"/>
      <c r="RZB5" s="352"/>
      <c r="RZC5" s="352"/>
      <c r="RZD5" s="352"/>
      <c r="RZE5" s="352"/>
      <c r="RZF5" s="352"/>
      <c r="RZG5" s="352"/>
      <c r="RZH5" s="352"/>
      <c r="RZI5" s="352"/>
      <c r="RZJ5" s="352"/>
      <c r="RZK5" s="352"/>
      <c r="RZL5" s="352"/>
      <c r="RZM5" s="352"/>
      <c r="RZN5" s="352"/>
      <c r="RZO5" s="352"/>
      <c r="RZP5" s="352"/>
      <c r="RZQ5" s="352"/>
      <c r="RZR5" s="352"/>
      <c r="RZS5" s="352"/>
      <c r="RZT5" s="352"/>
      <c r="RZU5" s="352"/>
      <c r="RZV5" s="352"/>
      <c r="RZW5" s="352"/>
      <c r="RZX5" s="352"/>
      <c r="RZY5" s="352"/>
      <c r="RZZ5" s="352"/>
      <c r="SAA5" s="352"/>
      <c r="SAB5" s="352"/>
      <c r="SAC5" s="352"/>
      <c r="SAD5" s="351"/>
      <c r="SAE5" s="352"/>
      <c r="SAF5" s="352"/>
      <c r="SAG5" s="352"/>
      <c r="SAH5" s="352"/>
      <c r="SAI5" s="352"/>
      <c r="SAJ5" s="352"/>
      <c r="SAK5" s="352"/>
      <c r="SAL5" s="352"/>
      <c r="SAM5" s="352"/>
      <c r="SAN5" s="352"/>
      <c r="SAO5" s="352"/>
      <c r="SAP5" s="352"/>
      <c r="SAQ5" s="352"/>
      <c r="SAR5" s="352"/>
      <c r="SAS5" s="352"/>
      <c r="SAT5" s="352"/>
      <c r="SAU5" s="352"/>
      <c r="SAV5" s="352"/>
      <c r="SAW5" s="352"/>
      <c r="SAX5" s="352"/>
      <c r="SAY5" s="352"/>
      <c r="SAZ5" s="352"/>
      <c r="SBA5" s="352"/>
      <c r="SBB5" s="352"/>
      <c r="SBC5" s="352"/>
      <c r="SBD5" s="352"/>
      <c r="SBE5" s="352"/>
      <c r="SBF5" s="352"/>
      <c r="SBG5" s="352"/>
      <c r="SBH5" s="352"/>
      <c r="SBI5" s="351"/>
      <c r="SBJ5" s="352"/>
      <c r="SBK5" s="352"/>
      <c r="SBL5" s="352"/>
      <c r="SBM5" s="352"/>
      <c r="SBN5" s="352"/>
      <c r="SBO5" s="352"/>
      <c r="SBP5" s="352"/>
      <c r="SBQ5" s="352"/>
      <c r="SBR5" s="352"/>
      <c r="SBS5" s="352"/>
      <c r="SBT5" s="352"/>
      <c r="SBU5" s="352"/>
      <c r="SBV5" s="352"/>
      <c r="SBW5" s="352"/>
      <c r="SBX5" s="352"/>
      <c r="SBY5" s="352"/>
      <c r="SBZ5" s="352"/>
      <c r="SCA5" s="352"/>
      <c r="SCB5" s="352"/>
      <c r="SCC5" s="352"/>
      <c r="SCD5" s="352"/>
      <c r="SCE5" s="352"/>
      <c r="SCF5" s="352"/>
      <c r="SCG5" s="352"/>
      <c r="SCH5" s="352"/>
      <c r="SCI5" s="352"/>
      <c r="SCJ5" s="352"/>
      <c r="SCK5" s="352"/>
      <c r="SCL5" s="352"/>
      <c r="SCM5" s="352"/>
      <c r="SCN5" s="351"/>
      <c r="SCO5" s="352"/>
      <c r="SCP5" s="352"/>
      <c r="SCQ5" s="352"/>
      <c r="SCR5" s="352"/>
      <c r="SCS5" s="352"/>
      <c r="SCT5" s="352"/>
      <c r="SCU5" s="352"/>
      <c r="SCV5" s="352"/>
      <c r="SCW5" s="352"/>
      <c r="SCX5" s="352"/>
      <c r="SCY5" s="352"/>
      <c r="SCZ5" s="352"/>
      <c r="SDA5" s="352"/>
      <c r="SDB5" s="352"/>
      <c r="SDC5" s="352"/>
      <c r="SDD5" s="352"/>
      <c r="SDE5" s="352"/>
      <c r="SDF5" s="352"/>
      <c r="SDG5" s="352"/>
      <c r="SDH5" s="352"/>
      <c r="SDI5" s="352"/>
      <c r="SDJ5" s="352"/>
      <c r="SDK5" s="352"/>
      <c r="SDL5" s="352"/>
      <c r="SDM5" s="352"/>
      <c r="SDN5" s="352"/>
      <c r="SDO5" s="352"/>
      <c r="SDP5" s="352"/>
      <c r="SDQ5" s="352"/>
      <c r="SDR5" s="352"/>
      <c r="SDS5" s="351"/>
      <c r="SDT5" s="352"/>
      <c r="SDU5" s="352"/>
      <c r="SDV5" s="352"/>
      <c r="SDW5" s="352"/>
      <c r="SDX5" s="352"/>
      <c r="SDY5" s="352"/>
      <c r="SDZ5" s="352"/>
      <c r="SEA5" s="352"/>
      <c r="SEB5" s="352"/>
      <c r="SEC5" s="352"/>
      <c r="SED5" s="352"/>
      <c r="SEE5" s="352"/>
      <c r="SEF5" s="352"/>
      <c r="SEG5" s="352"/>
      <c r="SEH5" s="352"/>
      <c r="SEI5" s="352"/>
      <c r="SEJ5" s="352"/>
      <c r="SEK5" s="352"/>
      <c r="SEL5" s="352"/>
      <c r="SEM5" s="352"/>
      <c r="SEN5" s="352"/>
      <c r="SEO5" s="352"/>
      <c r="SEP5" s="352"/>
      <c r="SEQ5" s="352"/>
      <c r="SER5" s="352"/>
      <c r="SES5" s="352"/>
      <c r="SET5" s="352"/>
      <c r="SEU5" s="352"/>
      <c r="SEV5" s="352"/>
      <c r="SEW5" s="352"/>
      <c r="SEX5" s="351"/>
      <c r="SEY5" s="352"/>
      <c r="SEZ5" s="352"/>
      <c r="SFA5" s="352"/>
      <c r="SFB5" s="352"/>
      <c r="SFC5" s="352"/>
      <c r="SFD5" s="352"/>
      <c r="SFE5" s="352"/>
      <c r="SFF5" s="352"/>
      <c r="SFG5" s="352"/>
      <c r="SFH5" s="352"/>
      <c r="SFI5" s="352"/>
      <c r="SFJ5" s="352"/>
      <c r="SFK5" s="352"/>
      <c r="SFL5" s="352"/>
      <c r="SFM5" s="352"/>
      <c r="SFN5" s="352"/>
      <c r="SFO5" s="352"/>
      <c r="SFP5" s="352"/>
      <c r="SFQ5" s="352"/>
      <c r="SFR5" s="352"/>
      <c r="SFS5" s="352"/>
      <c r="SFT5" s="352"/>
      <c r="SFU5" s="352"/>
      <c r="SFV5" s="352"/>
      <c r="SFW5" s="352"/>
      <c r="SFX5" s="352"/>
      <c r="SFY5" s="352"/>
      <c r="SFZ5" s="352"/>
      <c r="SGA5" s="352"/>
      <c r="SGB5" s="352"/>
      <c r="SGC5" s="351"/>
      <c r="SGD5" s="352"/>
      <c r="SGE5" s="352"/>
      <c r="SGF5" s="352"/>
      <c r="SGG5" s="352"/>
      <c r="SGH5" s="352"/>
      <c r="SGI5" s="352"/>
      <c r="SGJ5" s="352"/>
      <c r="SGK5" s="352"/>
      <c r="SGL5" s="352"/>
      <c r="SGM5" s="352"/>
      <c r="SGN5" s="352"/>
      <c r="SGO5" s="352"/>
      <c r="SGP5" s="352"/>
      <c r="SGQ5" s="352"/>
      <c r="SGR5" s="352"/>
      <c r="SGS5" s="352"/>
      <c r="SGT5" s="352"/>
      <c r="SGU5" s="352"/>
      <c r="SGV5" s="352"/>
      <c r="SGW5" s="352"/>
      <c r="SGX5" s="352"/>
      <c r="SGY5" s="352"/>
      <c r="SGZ5" s="352"/>
      <c r="SHA5" s="352"/>
      <c r="SHB5" s="352"/>
      <c r="SHC5" s="352"/>
      <c r="SHD5" s="352"/>
      <c r="SHE5" s="352"/>
      <c r="SHF5" s="352"/>
      <c r="SHG5" s="352"/>
      <c r="SHH5" s="351"/>
      <c r="SHI5" s="352"/>
      <c r="SHJ5" s="352"/>
      <c r="SHK5" s="352"/>
      <c r="SHL5" s="352"/>
      <c r="SHM5" s="352"/>
      <c r="SHN5" s="352"/>
      <c r="SHO5" s="352"/>
      <c r="SHP5" s="352"/>
      <c r="SHQ5" s="352"/>
      <c r="SHR5" s="352"/>
      <c r="SHS5" s="352"/>
      <c r="SHT5" s="352"/>
      <c r="SHU5" s="352"/>
      <c r="SHV5" s="352"/>
      <c r="SHW5" s="352"/>
      <c r="SHX5" s="352"/>
      <c r="SHY5" s="352"/>
      <c r="SHZ5" s="352"/>
      <c r="SIA5" s="352"/>
      <c r="SIB5" s="352"/>
      <c r="SIC5" s="352"/>
      <c r="SID5" s="352"/>
      <c r="SIE5" s="352"/>
      <c r="SIF5" s="352"/>
      <c r="SIG5" s="352"/>
      <c r="SIH5" s="352"/>
      <c r="SII5" s="352"/>
      <c r="SIJ5" s="352"/>
      <c r="SIK5" s="352"/>
      <c r="SIL5" s="352"/>
      <c r="SIM5" s="351"/>
      <c r="SIN5" s="352"/>
      <c r="SIO5" s="352"/>
      <c r="SIP5" s="352"/>
      <c r="SIQ5" s="352"/>
      <c r="SIR5" s="352"/>
      <c r="SIS5" s="352"/>
      <c r="SIT5" s="352"/>
      <c r="SIU5" s="352"/>
      <c r="SIV5" s="352"/>
      <c r="SIW5" s="352"/>
      <c r="SIX5" s="352"/>
      <c r="SIY5" s="352"/>
      <c r="SIZ5" s="352"/>
      <c r="SJA5" s="352"/>
      <c r="SJB5" s="352"/>
      <c r="SJC5" s="352"/>
      <c r="SJD5" s="352"/>
      <c r="SJE5" s="352"/>
      <c r="SJF5" s="352"/>
      <c r="SJG5" s="352"/>
      <c r="SJH5" s="352"/>
      <c r="SJI5" s="352"/>
      <c r="SJJ5" s="352"/>
      <c r="SJK5" s="352"/>
      <c r="SJL5" s="352"/>
      <c r="SJM5" s="352"/>
      <c r="SJN5" s="352"/>
      <c r="SJO5" s="352"/>
      <c r="SJP5" s="352"/>
      <c r="SJQ5" s="352"/>
      <c r="SJR5" s="351"/>
      <c r="SJS5" s="352"/>
      <c r="SJT5" s="352"/>
      <c r="SJU5" s="352"/>
      <c r="SJV5" s="352"/>
      <c r="SJW5" s="352"/>
      <c r="SJX5" s="352"/>
      <c r="SJY5" s="352"/>
      <c r="SJZ5" s="352"/>
      <c r="SKA5" s="352"/>
      <c r="SKB5" s="352"/>
      <c r="SKC5" s="352"/>
      <c r="SKD5" s="352"/>
      <c r="SKE5" s="352"/>
      <c r="SKF5" s="352"/>
      <c r="SKG5" s="352"/>
      <c r="SKH5" s="352"/>
      <c r="SKI5" s="352"/>
      <c r="SKJ5" s="352"/>
      <c r="SKK5" s="352"/>
      <c r="SKL5" s="352"/>
      <c r="SKM5" s="352"/>
      <c r="SKN5" s="352"/>
      <c r="SKO5" s="352"/>
      <c r="SKP5" s="352"/>
      <c r="SKQ5" s="352"/>
      <c r="SKR5" s="352"/>
      <c r="SKS5" s="352"/>
      <c r="SKT5" s="352"/>
      <c r="SKU5" s="352"/>
      <c r="SKV5" s="352"/>
      <c r="SKW5" s="351"/>
      <c r="SKX5" s="352"/>
      <c r="SKY5" s="352"/>
      <c r="SKZ5" s="352"/>
      <c r="SLA5" s="352"/>
      <c r="SLB5" s="352"/>
      <c r="SLC5" s="352"/>
      <c r="SLD5" s="352"/>
      <c r="SLE5" s="352"/>
      <c r="SLF5" s="352"/>
      <c r="SLG5" s="352"/>
      <c r="SLH5" s="352"/>
      <c r="SLI5" s="352"/>
      <c r="SLJ5" s="352"/>
      <c r="SLK5" s="352"/>
      <c r="SLL5" s="352"/>
      <c r="SLM5" s="352"/>
      <c r="SLN5" s="352"/>
      <c r="SLO5" s="352"/>
      <c r="SLP5" s="352"/>
      <c r="SLQ5" s="352"/>
      <c r="SLR5" s="352"/>
      <c r="SLS5" s="352"/>
      <c r="SLT5" s="352"/>
      <c r="SLU5" s="352"/>
      <c r="SLV5" s="352"/>
      <c r="SLW5" s="352"/>
      <c r="SLX5" s="352"/>
      <c r="SLY5" s="352"/>
      <c r="SLZ5" s="352"/>
      <c r="SMA5" s="352"/>
      <c r="SMB5" s="351"/>
      <c r="SMC5" s="352"/>
      <c r="SMD5" s="352"/>
      <c r="SME5" s="352"/>
      <c r="SMF5" s="352"/>
      <c r="SMG5" s="352"/>
      <c r="SMH5" s="352"/>
      <c r="SMI5" s="352"/>
      <c r="SMJ5" s="352"/>
      <c r="SMK5" s="352"/>
      <c r="SML5" s="352"/>
      <c r="SMM5" s="352"/>
      <c r="SMN5" s="352"/>
      <c r="SMO5" s="352"/>
      <c r="SMP5" s="352"/>
      <c r="SMQ5" s="352"/>
      <c r="SMR5" s="352"/>
      <c r="SMS5" s="352"/>
      <c r="SMT5" s="352"/>
      <c r="SMU5" s="352"/>
      <c r="SMV5" s="352"/>
      <c r="SMW5" s="352"/>
      <c r="SMX5" s="352"/>
      <c r="SMY5" s="352"/>
      <c r="SMZ5" s="352"/>
      <c r="SNA5" s="352"/>
      <c r="SNB5" s="352"/>
      <c r="SNC5" s="352"/>
      <c r="SND5" s="352"/>
      <c r="SNE5" s="352"/>
      <c r="SNF5" s="352"/>
      <c r="SNG5" s="351"/>
      <c r="SNH5" s="352"/>
      <c r="SNI5" s="352"/>
      <c r="SNJ5" s="352"/>
      <c r="SNK5" s="352"/>
      <c r="SNL5" s="352"/>
      <c r="SNM5" s="352"/>
      <c r="SNN5" s="352"/>
      <c r="SNO5" s="352"/>
      <c r="SNP5" s="352"/>
      <c r="SNQ5" s="352"/>
      <c r="SNR5" s="352"/>
      <c r="SNS5" s="352"/>
      <c r="SNT5" s="352"/>
      <c r="SNU5" s="352"/>
      <c r="SNV5" s="352"/>
      <c r="SNW5" s="352"/>
      <c r="SNX5" s="352"/>
      <c r="SNY5" s="352"/>
      <c r="SNZ5" s="352"/>
      <c r="SOA5" s="352"/>
      <c r="SOB5" s="352"/>
      <c r="SOC5" s="352"/>
      <c r="SOD5" s="352"/>
      <c r="SOE5" s="352"/>
      <c r="SOF5" s="352"/>
      <c r="SOG5" s="352"/>
      <c r="SOH5" s="352"/>
      <c r="SOI5" s="352"/>
      <c r="SOJ5" s="352"/>
      <c r="SOK5" s="352"/>
      <c r="SOL5" s="351"/>
      <c r="SOM5" s="352"/>
      <c r="SON5" s="352"/>
      <c r="SOO5" s="352"/>
      <c r="SOP5" s="352"/>
      <c r="SOQ5" s="352"/>
      <c r="SOR5" s="352"/>
      <c r="SOS5" s="352"/>
      <c r="SOT5" s="352"/>
      <c r="SOU5" s="352"/>
      <c r="SOV5" s="352"/>
      <c r="SOW5" s="352"/>
      <c r="SOX5" s="352"/>
      <c r="SOY5" s="352"/>
      <c r="SOZ5" s="352"/>
      <c r="SPA5" s="352"/>
      <c r="SPB5" s="352"/>
      <c r="SPC5" s="352"/>
      <c r="SPD5" s="352"/>
      <c r="SPE5" s="352"/>
      <c r="SPF5" s="352"/>
      <c r="SPG5" s="352"/>
      <c r="SPH5" s="352"/>
      <c r="SPI5" s="352"/>
      <c r="SPJ5" s="352"/>
      <c r="SPK5" s="352"/>
      <c r="SPL5" s="352"/>
      <c r="SPM5" s="352"/>
      <c r="SPN5" s="352"/>
      <c r="SPO5" s="352"/>
      <c r="SPP5" s="352"/>
      <c r="SPQ5" s="351"/>
      <c r="SPR5" s="352"/>
      <c r="SPS5" s="352"/>
      <c r="SPT5" s="352"/>
      <c r="SPU5" s="352"/>
      <c r="SPV5" s="352"/>
      <c r="SPW5" s="352"/>
      <c r="SPX5" s="352"/>
      <c r="SPY5" s="352"/>
      <c r="SPZ5" s="352"/>
      <c r="SQA5" s="352"/>
      <c r="SQB5" s="352"/>
      <c r="SQC5" s="352"/>
      <c r="SQD5" s="352"/>
      <c r="SQE5" s="352"/>
      <c r="SQF5" s="352"/>
      <c r="SQG5" s="352"/>
      <c r="SQH5" s="352"/>
      <c r="SQI5" s="352"/>
      <c r="SQJ5" s="352"/>
      <c r="SQK5" s="352"/>
      <c r="SQL5" s="352"/>
      <c r="SQM5" s="352"/>
      <c r="SQN5" s="352"/>
      <c r="SQO5" s="352"/>
      <c r="SQP5" s="352"/>
      <c r="SQQ5" s="352"/>
      <c r="SQR5" s="352"/>
      <c r="SQS5" s="352"/>
      <c r="SQT5" s="352"/>
      <c r="SQU5" s="352"/>
      <c r="SQV5" s="351"/>
      <c r="SQW5" s="352"/>
      <c r="SQX5" s="352"/>
      <c r="SQY5" s="352"/>
      <c r="SQZ5" s="352"/>
      <c r="SRA5" s="352"/>
      <c r="SRB5" s="352"/>
      <c r="SRC5" s="352"/>
      <c r="SRD5" s="352"/>
      <c r="SRE5" s="352"/>
      <c r="SRF5" s="352"/>
      <c r="SRG5" s="352"/>
      <c r="SRH5" s="352"/>
      <c r="SRI5" s="352"/>
      <c r="SRJ5" s="352"/>
      <c r="SRK5" s="352"/>
      <c r="SRL5" s="352"/>
      <c r="SRM5" s="352"/>
      <c r="SRN5" s="352"/>
      <c r="SRO5" s="352"/>
      <c r="SRP5" s="352"/>
      <c r="SRQ5" s="352"/>
      <c r="SRR5" s="352"/>
      <c r="SRS5" s="352"/>
      <c r="SRT5" s="352"/>
      <c r="SRU5" s="352"/>
      <c r="SRV5" s="352"/>
      <c r="SRW5" s="352"/>
      <c r="SRX5" s="352"/>
      <c r="SRY5" s="352"/>
      <c r="SRZ5" s="352"/>
      <c r="SSA5" s="351"/>
      <c r="SSB5" s="352"/>
      <c r="SSC5" s="352"/>
      <c r="SSD5" s="352"/>
      <c r="SSE5" s="352"/>
      <c r="SSF5" s="352"/>
      <c r="SSG5" s="352"/>
      <c r="SSH5" s="352"/>
      <c r="SSI5" s="352"/>
      <c r="SSJ5" s="352"/>
      <c r="SSK5" s="352"/>
      <c r="SSL5" s="352"/>
      <c r="SSM5" s="352"/>
      <c r="SSN5" s="352"/>
      <c r="SSO5" s="352"/>
      <c r="SSP5" s="352"/>
      <c r="SSQ5" s="352"/>
      <c r="SSR5" s="352"/>
      <c r="SSS5" s="352"/>
      <c r="SST5" s="352"/>
      <c r="SSU5" s="352"/>
      <c r="SSV5" s="352"/>
      <c r="SSW5" s="352"/>
      <c r="SSX5" s="352"/>
      <c r="SSY5" s="352"/>
      <c r="SSZ5" s="352"/>
      <c r="STA5" s="352"/>
      <c r="STB5" s="352"/>
      <c r="STC5" s="352"/>
      <c r="STD5" s="352"/>
      <c r="STE5" s="352"/>
      <c r="STF5" s="351"/>
      <c r="STG5" s="352"/>
      <c r="STH5" s="352"/>
      <c r="STI5" s="352"/>
      <c r="STJ5" s="352"/>
      <c r="STK5" s="352"/>
      <c r="STL5" s="352"/>
      <c r="STM5" s="352"/>
      <c r="STN5" s="352"/>
      <c r="STO5" s="352"/>
      <c r="STP5" s="352"/>
      <c r="STQ5" s="352"/>
      <c r="STR5" s="352"/>
      <c r="STS5" s="352"/>
      <c r="STT5" s="352"/>
      <c r="STU5" s="352"/>
      <c r="STV5" s="352"/>
      <c r="STW5" s="352"/>
      <c r="STX5" s="352"/>
      <c r="STY5" s="352"/>
      <c r="STZ5" s="352"/>
      <c r="SUA5" s="352"/>
      <c r="SUB5" s="352"/>
      <c r="SUC5" s="352"/>
      <c r="SUD5" s="352"/>
      <c r="SUE5" s="352"/>
      <c r="SUF5" s="352"/>
      <c r="SUG5" s="352"/>
      <c r="SUH5" s="352"/>
      <c r="SUI5" s="352"/>
      <c r="SUJ5" s="352"/>
      <c r="SUK5" s="351"/>
      <c r="SUL5" s="352"/>
      <c r="SUM5" s="352"/>
      <c r="SUN5" s="352"/>
      <c r="SUO5" s="352"/>
      <c r="SUP5" s="352"/>
      <c r="SUQ5" s="352"/>
      <c r="SUR5" s="352"/>
      <c r="SUS5" s="352"/>
      <c r="SUT5" s="352"/>
      <c r="SUU5" s="352"/>
      <c r="SUV5" s="352"/>
      <c r="SUW5" s="352"/>
      <c r="SUX5" s="352"/>
      <c r="SUY5" s="352"/>
      <c r="SUZ5" s="352"/>
      <c r="SVA5" s="352"/>
      <c r="SVB5" s="352"/>
      <c r="SVC5" s="352"/>
      <c r="SVD5" s="352"/>
      <c r="SVE5" s="352"/>
      <c r="SVF5" s="352"/>
      <c r="SVG5" s="352"/>
      <c r="SVH5" s="352"/>
      <c r="SVI5" s="352"/>
      <c r="SVJ5" s="352"/>
      <c r="SVK5" s="352"/>
      <c r="SVL5" s="352"/>
      <c r="SVM5" s="352"/>
      <c r="SVN5" s="352"/>
      <c r="SVO5" s="352"/>
      <c r="SVP5" s="351"/>
      <c r="SVQ5" s="352"/>
      <c r="SVR5" s="352"/>
      <c r="SVS5" s="352"/>
      <c r="SVT5" s="352"/>
      <c r="SVU5" s="352"/>
      <c r="SVV5" s="352"/>
      <c r="SVW5" s="352"/>
      <c r="SVX5" s="352"/>
      <c r="SVY5" s="352"/>
      <c r="SVZ5" s="352"/>
      <c r="SWA5" s="352"/>
      <c r="SWB5" s="352"/>
      <c r="SWC5" s="352"/>
      <c r="SWD5" s="352"/>
      <c r="SWE5" s="352"/>
      <c r="SWF5" s="352"/>
      <c r="SWG5" s="352"/>
      <c r="SWH5" s="352"/>
      <c r="SWI5" s="352"/>
      <c r="SWJ5" s="352"/>
      <c r="SWK5" s="352"/>
      <c r="SWL5" s="352"/>
      <c r="SWM5" s="352"/>
      <c r="SWN5" s="352"/>
      <c r="SWO5" s="352"/>
      <c r="SWP5" s="352"/>
      <c r="SWQ5" s="352"/>
      <c r="SWR5" s="352"/>
      <c r="SWS5" s="352"/>
      <c r="SWT5" s="352"/>
      <c r="SWU5" s="351"/>
      <c r="SWV5" s="352"/>
      <c r="SWW5" s="352"/>
      <c r="SWX5" s="352"/>
      <c r="SWY5" s="352"/>
      <c r="SWZ5" s="352"/>
      <c r="SXA5" s="352"/>
      <c r="SXB5" s="352"/>
      <c r="SXC5" s="352"/>
      <c r="SXD5" s="352"/>
      <c r="SXE5" s="352"/>
      <c r="SXF5" s="352"/>
      <c r="SXG5" s="352"/>
      <c r="SXH5" s="352"/>
      <c r="SXI5" s="352"/>
      <c r="SXJ5" s="352"/>
      <c r="SXK5" s="352"/>
      <c r="SXL5" s="352"/>
      <c r="SXM5" s="352"/>
      <c r="SXN5" s="352"/>
      <c r="SXO5" s="352"/>
      <c r="SXP5" s="352"/>
      <c r="SXQ5" s="352"/>
      <c r="SXR5" s="352"/>
      <c r="SXS5" s="352"/>
      <c r="SXT5" s="352"/>
      <c r="SXU5" s="352"/>
      <c r="SXV5" s="352"/>
      <c r="SXW5" s="352"/>
      <c r="SXX5" s="352"/>
      <c r="SXY5" s="352"/>
      <c r="SXZ5" s="351"/>
      <c r="SYA5" s="352"/>
      <c r="SYB5" s="352"/>
      <c r="SYC5" s="352"/>
      <c r="SYD5" s="352"/>
      <c r="SYE5" s="352"/>
      <c r="SYF5" s="352"/>
      <c r="SYG5" s="352"/>
      <c r="SYH5" s="352"/>
      <c r="SYI5" s="352"/>
      <c r="SYJ5" s="352"/>
      <c r="SYK5" s="352"/>
      <c r="SYL5" s="352"/>
      <c r="SYM5" s="352"/>
      <c r="SYN5" s="352"/>
      <c r="SYO5" s="352"/>
      <c r="SYP5" s="352"/>
      <c r="SYQ5" s="352"/>
      <c r="SYR5" s="352"/>
      <c r="SYS5" s="352"/>
      <c r="SYT5" s="352"/>
      <c r="SYU5" s="352"/>
      <c r="SYV5" s="352"/>
      <c r="SYW5" s="352"/>
      <c r="SYX5" s="352"/>
      <c r="SYY5" s="352"/>
      <c r="SYZ5" s="352"/>
      <c r="SZA5" s="352"/>
      <c r="SZB5" s="352"/>
      <c r="SZC5" s="352"/>
      <c r="SZD5" s="352"/>
      <c r="SZE5" s="351"/>
      <c r="SZF5" s="352"/>
      <c r="SZG5" s="352"/>
      <c r="SZH5" s="352"/>
      <c r="SZI5" s="352"/>
      <c r="SZJ5" s="352"/>
      <c r="SZK5" s="352"/>
      <c r="SZL5" s="352"/>
      <c r="SZM5" s="352"/>
      <c r="SZN5" s="352"/>
      <c r="SZO5" s="352"/>
      <c r="SZP5" s="352"/>
      <c r="SZQ5" s="352"/>
      <c r="SZR5" s="352"/>
      <c r="SZS5" s="352"/>
      <c r="SZT5" s="352"/>
      <c r="SZU5" s="352"/>
      <c r="SZV5" s="352"/>
      <c r="SZW5" s="352"/>
      <c r="SZX5" s="352"/>
      <c r="SZY5" s="352"/>
      <c r="SZZ5" s="352"/>
      <c r="TAA5" s="352"/>
      <c r="TAB5" s="352"/>
      <c r="TAC5" s="352"/>
      <c r="TAD5" s="352"/>
      <c r="TAE5" s="352"/>
      <c r="TAF5" s="352"/>
      <c r="TAG5" s="352"/>
      <c r="TAH5" s="352"/>
      <c r="TAI5" s="352"/>
      <c r="TAJ5" s="351"/>
      <c r="TAK5" s="352"/>
      <c r="TAL5" s="352"/>
      <c r="TAM5" s="352"/>
      <c r="TAN5" s="352"/>
      <c r="TAO5" s="352"/>
      <c r="TAP5" s="352"/>
      <c r="TAQ5" s="352"/>
      <c r="TAR5" s="352"/>
      <c r="TAS5" s="352"/>
      <c r="TAT5" s="352"/>
      <c r="TAU5" s="352"/>
      <c r="TAV5" s="352"/>
      <c r="TAW5" s="352"/>
      <c r="TAX5" s="352"/>
      <c r="TAY5" s="352"/>
      <c r="TAZ5" s="352"/>
      <c r="TBA5" s="352"/>
      <c r="TBB5" s="352"/>
      <c r="TBC5" s="352"/>
      <c r="TBD5" s="352"/>
      <c r="TBE5" s="352"/>
      <c r="TBF5" s="352"/>
      <c r="TBG5" s="352"/>
      <c r="TBH5" s="352"/>
      <c r="TBI5" s="352"/>
      <c r="TBJ5" s="352"/>
      <c r="TBK5" s="352"/>
      <c r="TBL5" s="352"/>
      <c r="TBM5" s="352"/>
      <c r="TBN5" s="352"/>
      <c r="TBO5" s="351"/>
      <c r="TBP5" s="352"/>
      <c r="TBQ5" s="352"/>
      <c r="TBR5" s="352"/>
      <c r="TBS5" s="352"/>
      <c r="TBT5" s="352"/>
      <c r="TBU5" s="352"/>
      <c r="TBV5" s="352"/>
      <c r="TBW5" s="352"/>
      <c r="TBX5" s="352"/>
      <c r="TBY5" s="352"/>
      <c r="TBZ5" s="352"/>
      <c r="TCA5" s="352"/>
      <c r="TCB5" s="352"/>
      <c r="TCC5" s="352"/>
      <c r="TCD5" s="352"/>
      <c r="TCE5" s="352"/>
      <c r="TCF5" s="352"/>
      <c r="TCG5" s="352"/>
      <c r="TCH5" s="352"/>
      <c r="TCI5" s="352"/>
      <c r="TCJ5" s="352"/>
      <c r="TCK5" s="352"/>
      <c r="TCL5" s="352"/>
      <c r="TCM5" s="352"/>
      <c r="TCN5" s="352"/>
      <c r="TCO5" s="352"/>
      <c r="TCP5" s="352"/>
      <c r="TCQ5" s="352"/>
      <c r="TCR5" s="352"/>
      <c r="TCS5" s="352"/>
      <c r="TCT5" s="351"/>
      <c r="TCU5" s="352"/>
      <c r="TCV5" s="352"/>
      <c r="TCW5" s="352"/>
      <c r="TCX5" s="352"/>
      <c r="TCY5" s="352"/>
      <c r="TCZ5" s="352"/>
      <c r="TDA5" s="352"/>
      <c r="TDB5" s="352"/>
      <c r="TDC5" s="352"/>
      <c r="TDD5" s="352"/>
      <c r="TDE5" s="352"/>
      <c r="TDF5" s="352"/>
      <c r="TDG5" s="352"/>
      <c r="TDH5" s="352"/>
      <c r="TDI5" s="352"/>
      <c r="TDJ5" s="352"/>
      <c r="TDK5" s="352"/>
      <c r="TDL5" s="352"/>
      <c r="TDM5" s="352"/>
      <c r="TDN5" s="352"/>
      <c r="TDO5" s="352"/>
      <c r="TDP5" s="352"/>
      <c r="TDQ5" s="352"/>
      <c r="TDR5" s="352"/>
      <c r="TDS5" s="352"/>
      <c r="TDT5" s="352"/>
      <c r="TDU5" s="352"/>
      <c r="TDV5" s="352"/>
      <c r="TDW5" s="352"/>
      <c r="TDX5" s="352"/>
      <c r="TDY5" s="351"/>
      <c r="TDZ5" s="352"/>
      <c r="TEA5" s="352"/>
      <c r="TEB5" s="352"/>
      <c r="TEC5" s="352"/>
      <c r="TED5" s="352"/>
      <c r="TEE5" s="352"/>
      <c r="TEF5" s="352"/>
      <c r="TEG5" s="352"/>
      <c r="TEH5" s="352"/>
      <c r="TEI5" s="352"/>
      <c r="TEJ5" s="352"/>
      <c r="TEK5" s="352"/>
      <c r="TEL5" s="352"/>
      <c r="TEM5" s="352"/>
      <c r="TEN5" s="352"/>
      <c r="TEO5" s="352"/>
      <c r="TEP5" s="352"/>
      <c r="TEQ5" s="352"/>
      <c r="TER5" s="352"/>
      <c r="TES5" s="352"/>
      <c r="TET5" s="352"/>
      <c r="TEU5" s="352"/>
      <c r="TEV5" s="352"/>
      <c r="TEW5" s="352"/>
      <c r="TEX5" s="352"/>
      <c r="TEY5" s="352"/>
      <c r="TEZ5" s="352"/>
      <c r="TFA5" s="352"/>
      <c r="TFB5" s="352"/>
      <c r="TFC5" s="352"/>
      <c r="TFD5" s="351"/>
      <c r="TFE5" s="352"/>
      <c r="TFF5" s="352"/>
      <c r="TFG5" s="352"/>
      <c r="TFH5" s="352"/>
      <c r="TFI5" s="352"/>
      <c r="TFJ5" s="352"/>
      <c r="TFK5" s="352"/>
      <c r="TFL5" s="352"/>
      <c r="TFM5" s="352"/>
      <c r="TFN5" s="352"/>
      <c r="TFO5" s="352"/>
      <c r="TFP5" s="352"/>
      <c r="TFQ5" s="352"/>
      <c r="TFR5" s="352"/>
      <c r="TFS5" s="352"/>
      <c r="TFT5" s="352"/>
      <c r="TFU5" s="352"/>
      <c r="TFV5" s="352"/>
      <c r="TFW5" s="352"/>
      <c r="TFX5" s="352"/>
      <c r="TFY5" s="352"/>
      <c r="TFZ5" s="352"/>
      <c r="TGA5" s="352"/>
      <c r="TGB5" s="352"/>
      <c r="TGC5" s="352"/>
      <c r="TGD5" s="352"/>
      <c r="TGE5" s="352"/>
      <c r="TGF5" s="352"/>
      <c r="TGG5" s="352"/>
      <c r="TGH5" s="352"/>
      <c r="TGI5" s="351"/>
      <c r="TGJ5" s="352"/>
      <c r="TGK5" s="352"/>
      <c r="TGL5" s="352"/>
      <c r="TGM5" s="352"/>
      <c r="TGN5" s="352"/>
      <c r="TGO5" s="352"/>
      <c r="TGP5" s="352"/>
      <c r="TGQ5" s="352"/>
      <c r="TGR5" s="352"/>
      <c r="TGS5" s="352"/>
      <c r="TGT5" s="352"/>
      <c r="TGU5" s="352"/>
      <c r="TGV5" s="352"/>
      <c r="TGW5" s="352"/>
      <c r="TGX5" s="352"/>
      <c r="TGY5" s="352"/>
      <c r="TGZ5" s="352"/>
      <c r="THA5" s="352"/>
      <c r="THB5" s="352"/>
      <c r="THC5" s="352"/>
      <c r="THD5" s="352"/>
      <c r="THE5" s="352"/>
      <c r="THF5" s="352"/>
      <c r="THG5" s="352"/>
      <c r="THH5" s="352"/>
      <c r="THI5" s="352"/>
      <c r="THJ5" s="352"/>
      <c r="THK5" s="352"/>
      <c r="THL5" s="352"/>
      <c r="THM5" s="352"/>
      <c r="THN5" s="351"/>
      <c r="THO5" s="352"/>
      <c r="THP5" s="352"/>
      <c r="THQ5" s="352"/>
      <c r="THR5" s="352"/>
      <c r="THS5" s="352"/>
      <c r="THT5" s="352"/>
      <c r="THU5" s="352"/>
      <c r="THV5" s="352"/>
      <c r="THW5" s="352"/>
      <c r="THX5" s="352"/>
      <c r="THY5" s="352"/>
      <c r="THZ5" s="352"/>
      <c r="TIA5" s="352"/>
      <c r="TIB5" s="352"/>
      <c r="TIC5" s="352"/>
      <c r="TID5" s="352"/>
      <c r="TIE5" s="352"/>
      <c r="TIF5" s="352"/>
      <c r="TIG5" s="352"/>
      <c r="TIH5" s="352"/>
      <c r="TII5" s="352"/>
      <c r="TIJ5" s="352"/>
      <c r="TIK5" s="352"/>
      <c r="TIL5" s="352"/>
      <c r="TIM5" s="352"/>
      <c r="TIN5" s="352"/>
      <c r="TIO5" s="352"/>
      <c r="TIP5" s="352"/>
      <c r="TIQ5" s="352"/>
      <c r="TIR5" s="352"/>
      <c r="TIS5" s="351"/>
      <c r="TIT5" s="352"/>
      <c r="TIU5" s="352"/>
      <c r="TIV5" s="352"/>
      <c r="TIW5" s="352"/>
      <c r="TIX5" s="352"/>
      <c r="TIY5" s="352"/>
      <c r="TIZ5" s="352"/>
      <c r="TJA5" s="352"/>
      <c r="TJB5" s="352"/>
      <c r="TJC5" s="352"/>
      <c r="TJD5" s="352"/>
      <c r="TJE5" s="352"/>
      <c r="TJF5" s="352"/>
      <c r="TJG5" s="352"/>
      <c r="TJH5" s="352"/>
      <c r="TJI5" s="352"/>
      <c r="TJJ5" s="352"/>
      <c r="TJK5" s="352"/>
      <c r="TJL5" s="352"/>
      <c r="TJM5" s="352"/>
      <c r="TJN5" s="352"/>
      <c r="TJO5" s="352"/>
      <c r="TJP5" s="352"/>
      <c r="TJQ5" s="352"/>
      <c r="TJR5" s="352"/>
      <c r="TJS5" s="352"/>
      <c r="TJT5" s="352"/>
      <c r="TJU5" s="352"/>
      <c r="TJV5" s="352"/>
      <c r="TJW5" s="352"/>
      <c r="TJX5" s="351"/>
      <c r="TJY5" s="352"/>
      <c r="TJZ5" s="352"/>
      <c r="TKA5" s="352"/>
      <c r="TKB5" s="352"/>
      <c r="TKC5" s="352"/>
      <c r="TKD5" s="352"/>
      <c r="TKE5" s="352"/>
      <c r="TKF5" s="352"/>
      <c r="TKG5" s="352"/>
      <c r="TKH5" s="352"/>
      <c r="TKI5" s="352"/>
      <c r="TKJ5" s="352"/>
      <c r="TKK5" s="352"/>
      <c r="TKL5" s="352"/>
      <c r="TKM5" s="352"/>
      <c r="TKN5" s="352"/>
      <c r="TKO5" s="352"/>
      <c r="TKP5" s="352"/>
      <c r="TKQ5" s="352"/>
      <c r="TKR5" s="352"/>
      <c r="TKS5" s="352"/>
      <c r="TKT5" s="352"/>
      <c r="TKU5" s="352"/>
      <c r="TKV5" s="352"/>
      <c r="TKW5" s="352"/>
      <c r="TKX5" s="352"/>
      <c r="TKY5" s="352"/>
      <c r="TKZ5" s="352"/>
      <c r="TLA5" s="352"/>
      <c r="TLB5" s="352"/>
      <c r="TLC5" s="351"/>
      <c r="TLD5" s="352"/>
      <c r="TLE5" s="352"/>
      <c r="TLF5" s="352"/>
      <c r="TLG5" s="352"/>
      <c r="TLH5" s="352"/>
      <c r="TLI5" s="352"/>
      <c r="TLJ5" s="352"/>
      <c r="TLK5" s="352"/>
      <c r="TLL5" s="352"/>
      <c r="TLM5" s="352"/>
      <c r="TLN5" s="352"/>
      <c r="TLO5" s="352"/>
      <c r="TLP5" s="352"/>
      <c r="TLQ5" s="352"/>
      <c r="TLR5" s="352"/>
      <c r="TLS5" s="352"/>
      <c r="TLT5" s="352"/>
      <c r="TLU5" s="352"/>
      <c r="TLV5" s="352"/>
      <c r="TLW5" s="352"/>
      <c r="TLX5" s="352"/>
      <c r="TLY5" s="352"/>
      <c r="TLZ5" s="352"/>
      <c r="TMA5" s="352"/>
      <c r="TMB5" s="352"/>
      <c r="TMC5" s="352"/>
      <c r="TMD5" s="352"/>
      <c r="TME5" s="352"/>
      <c r="TMF5" s="352"/>
      <c r="TMG5" s="352"/>
      <c r="TMH5" s="351"/>
      <c r="TMI5" s="352"/>
      <c r="TMJ5" s="352"/>
      <c r="TMK5" s="352"/>
      <c r="TML5" s="352"/>
      <c r="TMM5" s="352"/>
      <c r="TMN5" s="352"/>
      <c r="TMO5" s="352"/>
      <c r="TMP5" s="352"/>
      <c r="TMQ5" s="352"/>
      <c r="TMR5" s="352"/>
      <c r="TMS5" s="352"/>
      <c r="TMT5" s="352"/>
      <c r="TMU5" s="352"/>
      <c r="TMV5" s="352"/>
      <c r="TMW5" s="352"/>
      <c r="TMX5" s="352"/>
      <c r="TMY5" s="352"/>
      <c r="TMZ5" s="352"/>
      <c r="TNA5" s="352"/>
      <c r="TNB5" s="352"/>
      <c r="TNC5" s="352"/>
      <c r="TND5" s="352"/>
      <c r="TNE5" s="352"/>
      <c r="TNF5" s="352"/>
      <c r="TNG5" s="352"/>
      <c r="TNH5" s="352"/>
      <c r="TNI5" s="352"/>
      <c r="TNJ5" s="352"/>
      <c r="TNK5" s="352"/>
      <c r="TNL5" s="352"/>
      <c r="TNM5" s="351"/>
      <c r="TNN5" s="352"/>
      <c r="TNO5" s="352"/>
      <c r="TNP5" s="352"/>
      <c r="TNQ5" s="352"/>
      <c r="TNR5" s="352"/>
      <c r="TNS5" s="352"/>
      <c r="TNT5" s="352"/>
      <c r="TNU5" s="352"/>
      <c r="TNV5" s="352"/>
      <c r="TNW5" s="352"/>
      <c r="TNX5" s="352"/>
      <c r="TNY5" s="352"/>
      <c r="TNZ5" s="352"/>
      <c r="TOA5" s="352"/>
      <c r="TOB5" s="352"/>
      <c r="TOC5" s="352"/>
      <c r="TOD5" s="352"/>
      <c r="TOE5" s="352"/>
      <c r="TOF5" s="352"/>
      <c r="TOG5" s="352"/>
      <c r="TOH5" s="352"/>
      <c r="TOI5" s="352"/>
      <c r="TOJ5" s="352"/>
      <c r="TOK5" s="352"/>
      <c r="TOL5" s="352"/>
      <c r="TOM5" s="352"/>
      <c r="TON5" s="352"/>
      <c r="TOO5" s="352"/>
      <c r="TOP5" s="352"/>
      <c r="TOQ5" s="352"/>
      <c r="TOR5" s="351"/>
      <c r="TOS5" s="352"/>
      <c r="TOT5" s="352"/>
      <c r="TOU5" s="352"/>
      <c r="TOV5" s="352"/>
      <c r="TOW5" s="352"/>
      <c r="TOX5" s="352"/>
      <c r="TOY5" s="352"/>
      <c r="TOZ5" s="352"/>
      <c r="TPA5" s="352"/>
      <c r="TPB5" s="352"/>
      <c r="TPC5" s="352"/>
      <c r="TPD5" s="352"/>
      <c r="TPE5" s="352"/>
      <c r="TPF5" s="352"/>
      <c r="TPG5" s="352"/>
      <c r="TPH5" s="352"/>
      <c r="TPI5" s="352"/>
      <c r="TPJ5" s="352"/>
      <c r="TPK5" s="352"/>
      <c r="TPL5" s="352"/>
      <c r="TPM5" s="352"/>
      <c r="TPN5" s="352"/>
      <c r="TPO5" s="352"/>
      <c r="TPP5" s="352"/>
      <c r="TPQ5" s="352"/>
      <c r="TPR5" s="352"/>
      <c r="TPS5" s="352"/>
      <c r="TPT5" s="352"/>
      <c r="TPU5" s="352"/>
      <c r="TPV5" s="352"/>
      <c r="TPW5" s="351"/>
      <c r="TPX5" s="352"/>
      <c r="TPY5" s="352"/>
      <c r="TPZ5" s="352"/>
      <c r="TQA5" s="352"/>
      <c r="TQB5" s="352"/>
      <c r="TQC5" s="352"/>
      <c r="TQD5" s="352"/>
      <c r="TQE5" s="352"/>
      <c r="TQF5" s="352"/>
      <c r="TQG5" s="352"/>
      <c r="TQH5" s="352"/>
      <c r="TQI5" s="352"/>
      <c r="TQJ5" s="352"/>
      <c r="TQK5" s="352"/>
      <c r="TQL5" s="352"/>
      <c r="TQM5" s="352"/>
      <c r="TQN5" s="352"/>
      <c r="TQO5" s="352"/>
      <c r="TQP5" s="352"/>
      <c r="TQQ5" s="352"/>
      <c r="TQR5" s="352"/>
      <c r="TQS5" s="352"/>
      <c r="TQT5" s="352"/>
      <c r="TQU5" s="352"/>
      <c r="TQV5" s="352"/>
      <c r="TQW5" s="352"/>
      <c r="TQX5" s="352"/>
      <c r="TQY5" s="352"/>
      <c r="TQZ5" s="352"/>
      <c r="TRA5" s="352"/>
      <c r="TRB5" s="351"/>
      <c r="TRC5" s="352"/>
      <c r="TRD5" s="352"/>
      <c r="TRE5" s="352"/>
      <c r="TRF5" s="352"/>
      <c r="TRG5" s="352"/>
      <c r="TRH5" s="352"/>
      <c r="TRI5" s="352"/>
      <c r="TRJ5" s="352"/>
      <c r="TRK5" s="352"/>
      <c r="TRL5" s="352"/>
      <c r="TRM5" s="352"/>
      <c r="TRN5" s="352"/>
      <c r="TRO5" s="352"/>
      <c r="TRP5" s="352"/>
      <c r="TRQ5" s="352"/>
      <c r="TRR5" s="352"/>
      <c r="TRS5" s="352"/>
      <c r="TRT5" s="352"/>
      <c r="TRU5" s="352"/>
      <c r="TRV5" s="352"/>
      <c r="TRW5" s="352"/>
      <c r="TRX5" s="352"/>
      <c r="TRY5" s="352"/>
      <c r="TRZ5" s="352"/>
      <c r="TSA5" s="352"/>
      <c r="TSB5" s="352"/>
      <c r="TSC5" s="352"/>
      <c r="TSD5" s="352"/>
      <c r="TSE5" s="352"/>
      <c r="TSF5" s="352"/>
      <c r="TSG5" s="351"/>
      <c r="TSH5" s="352"/>
      <c r="TSI5" s="352"/>
      <c r="TSJ5" s="352"/>
      <c r="TSK5" s="352"/>
      <c r="TSL5" s="352"/>
      <c r="TSM5" s="352"/>
      <c r="TSN5" s="352"/>
      <c r="TSO5" s="352"/>
      <c r="TSP5" s="352"/>
      <c r="TSQ5" s="352"/>
      <c r="TSR5" s="352"/>
      <c r="TSS5" s="352"/>
      <c r="TST5" s="352"/>
      <c r="TSU5" s="352"/>
      <c r="TSV5" s="352"/>
      <c r="TSW5" s="352"/>
      <c r="TSX5" s="352"/>
      <c r="TSY5" s="352"/>
      <c r="TSZ5" s="352"/>
      <c r="TTA5" s="352"/>
      <c r="TTB5" s="352"/>
      <c r="TTC5" s="352"/>
      <c r="TTD5" s="352"/>
      <c r="TTE5" s="352"/>
      <c r="TTF5" s="352"/>
      <c r="TTG5" s="352"/>
      <c r="TTH5" s="352"/>
      <c r="TTI5" s="352"/>
      <c r="TTJ5" s="352"/>
      <c r="TTK5" s="352"/>
      <c r="TTL5" s="351"/>
      <c r="TTM5" s="352"/>
      <c r="TTN5" s="352"/>
      <c r="TTO5" s="352"/>
      <c r="TTP5" s="352"/>
      <c r="TTQ5" s="352"/>
      <c r="TTR5" s="352"/>
      <c r="TTS5" s="352"/>
      <c r="TTT5" s="352"/>
      <c r="TTU5" s="352"/>
      <c r="TTV5" s="352"/>
      <c r="TTW5" s="352"/>
      <c r="TTX5" s="352"/>
      <c r="TTY5" s="352"/>
      <c r="TTZ5" s="352"/>
      <c r="TUA5" s="352"/>
      <c r="TUB5" s="352"/>
      <c r="TUC5" s="352"/>
      <c r="TUD5" s="352"/>
      <c r="TUE5" s="352"/>
      <c r="TUF5" s="352"/>
      <c r="TUG5" s="352"/>
      <c r="TUH5" s="352"/>
      <c r="TUI5" s="352"/>
      <c r="TUJ5" s="352"/>
      <c r="TUK5" s="352"/>
      <c r="TUL5" s="352"/>
      <c r="TUM5" s="352"/>
      <c r="TUN5" s="352"/>
      <c r="TUO5" s="352"/>
      <c r="TUP5" s="352"/>
      <c r="TUQ5" s="351"/>
      <c r="TUR5" s="352"/>
      <c r="TUS5" s="352"/>
      <c r="TUT5" s="352"/>
      <c r="TUU5" s="352"/>
      <c r="TUV5" s="352"/>
      <c r="TUW5" s="352"/>
      <c r="TUX5" s="352"/>
      <c r="TUY5" s="352"/>
      <c r="TUZ5" s="352"/>
      <c r="TVA5" s="352"/>
      <c r="TVB5" s="352"/>
      <c r="TVC5" s="352"/>
      <c r="TVD5" s="352"/>
      <c r="TVE5" s="352"/>
      <c r="TVF5" s="352"/>
      <c r="TVG5" s="352"/>
      <c r="TVH5" s="352"/>
      <c r="TVI5" s="352"/>
      <c r="TVJ5" s="352"/>
      <c r="TVK5" s="352"/>
      <c r="TVL5" s="352"/>
      <c r="TVM5" s="352"/>
      <c r="TVN5" s="352"/>
      <c r="TVO5" s="352"/>
      <c r="TVP5" s="352"/>
      <c r="TVQ5" s="352"/>
      <c r="TVR5" s="352"/>
      <c r="TVS5" s="352"/>
      <c r="TVT5" s="352"/>
      <c r="TVU5" s="352"/>
      <c r="TVV5" s="351"/>
      <c r="TVW5" s="352"/>
      <c r="TVX5" s="352"/>
      <c r="TVY5" s="352"/>
      <c r="TVZ5" s="352"/>
      <c r="TWA5" s="352"/>
      <c r="TWB5" s="352"/>
      <c r="TWC5" s="352"/>
      <c r="TWD5" s="352"/>
      <c r="TWE5" s="352"/>
      <c r="TWF5" s="352"/>
      <c r="TWG5" s="352"/>
      <c r="TWH5" s="352"/>
      <c r="TWI5" s="352"/>
      <c r="TWJ5" s="352"/>
      <c r="TWK5" s="352"/>
      <c r="TWL5" s="352"/>
      <c r="TWM5" s="352"/>
      <c r="TWN5" s="352"/>
      <c r="TWO5" s="352"/>
      <c r="TWP5" s="352"/>
      <c r="TWQ5" s="352"/>
      <c r="TWR5" s="352"/>
      <c r="TWS5" s="352"/>
      <c r="TWT5" s="352"/>
      <c r="TWU5" s="352"/>
      <c r="TWV5" s="352"/>
      <c r="TWW5" s="352"/>
      <c r="TWX5" s="352"/>
      <c r="TWY5" s="352"/>
      <c r="TWZ5" s="352"/>
      <c r="TXA5" s="351"/>
      <c r="TXB5" s="352"/>
      <c r="TXC5" s="352"/>
      <c r="TXD5" s="352"/>
      <c r="TXE5" s="352"/>
      <c r="TXF5" s="352"/>
      <c r="TXG5" s="352"/>
      <c r="TXH5" s="352"/>
      <c r="TXI5" s="352"/>
      <c r="TXJ5" s="352"/>
      <c r="TXK5" s="352"/>
      <c r="TXL5" s="352"/>
      <c r="TXM5" s="352"/>
      <c r="TXN5" s="352"/>
      <c r="TXO5" s="352"/>
      <c r="TXP5" s="352"/>
      <c r="TXQ5" s="352"/>
      <c r="TXR5" s="352"/>
      <c r="TXS5" s="352"/>
      <c r="TXT5" s="352"/>
      <c r="TXU5" s="352"/>
      <c r="TXV5" s="352"/>
      <c r="TXW5" s="352"/>
      <c r="TXX5" s="352"/>
      <c r="TXY5" s="352"/>
      <c r="TXZ5" s="352"/>
      <c r="TYA5" s="352"/>
      <c r="TYB5" s="352"/>
      <c r="TYC5" s="352"/>
      <c r="TYD5" s="352"/>
      <c r="TYE5" s="352"/>
      <c r="TYF5" s="351"/>
      <c r="TYG5" s="352"/>
      <c r="TYH5" s="352"/>
      <c r="TYI5" s="352"/>
      <c r="TYJ5" s="352"/>
      <c r="TYK5" s="352"/>
      <c r="TYL5" s="352"/>
      <c r="TYM5" s="352"/>
      <c r="TYN5" s="352"/>
      <c r="TYO5" s="352"/>
      <c r="TYP5" s="352"/>
      <c r="TYQ5" s="352"/>
      <c r="TYR5" s="352"/>
      <c r="TYS5" s="352"/>
      <c r="TYT5" s="352"/>
      <c r="TYU5" s="352"/>
      <c r="TYV5" s="352"/>
      <c r="TYW5" s="352"/>
      <c r="TYX5" s="352"/>
      <c r="TYY5" s="352"/>
      <c r="TYZ5" s="352"/>
      <c r="TZA5" s="352"/>
      <c r="TZB5" s="352"/>
      <c r="TZC5" s="352"/>
      <c r="TZD5" s="352"/>
      <c r="TZE5" s="352"/>
      <c r="TZF5" s="352"/>
      <c r="TZG5" s="352"/>
      <c r="TZH5" s="352"/>
      <c r="TZI5" s="352"/>
      <c r="TZJ5" s="352"/>
      <c r="TZK5" s="351"/>
      <c r="TZL5" s="352"/>
      <c r="TZM5" s="352"/>
      <c r="TZN5" s="352"/>
      <c r="TZO5" s="352"/>
      <c r="TZP5" s="352"/>
      <c r="TZQ5" s="352"/>
      <c r="TZR5" s="352"/>
      <c r="TZS5" s="352"/>
      <c r="TZT5" s="352"/>
      <c r="TZU5" s="352"/>
      <c r="TZV5" s="352"/>
      <c r="TZW5" s="352"/>
      <c r="TZX5" s="352"/>
      <c r="TZY5" s="352"/>
      <c r="TZZ5" s="352"/>
      <c r="UAA5" s="352"/>
      <c r="UAB5" s="352"/>
      <c r="UAC5" s="352"/>
      <c r="UAD5" s="352"/>
      <c r="UAE5" s="352"/>
      <c r="UAF5" s="352"/>
      <c r="UAG5" s="352"/>
      <c r="UAH5" s="352"/>
      <c r="UAI5" s="352"/>
      <c r="UAJ5" s="352"/>
      <c r="UAK5" s="352"/>
      <c r="UAL5" s="352"/>
      <c r="UAM5" s="352"/>
      <c r="UAN5" s="352"/>
      <c r="UAO5" s="352"/>
      <c r="UAP5" s="351"/>
      <c r="UAQ5" s="352"/>
      <c r="UAR5" s="352"/>
      <c r="UAS5" s="352"/>
      <c r="UAT5" s="352"/>
      <c r="UAU5" s="352"/>
      <c r="UAV5" s="352"/>
      <c r="UAW5" s="352"/>
      <c r="UAX5" s="352"/>
      <c r="UAY5" s="352"/>
      <c r="UAZ5" s="352"/>
      <c r="UBA5" s="352"/>
      <c r="UBB5" s="352"/>
      <c r="UBC5" s="352"/>
      <c r="UBD5" s="352"/>
      <c r="UBE5" s="352"/>
      <c r="UBF5" s="352"/>
      <c r="UBG5" s="352"/>
      <c r="UBH5" s="352"/>
      <c r="UBI5" s="352"/>
      <c r="UBJ5" s="352"/>
      <c r="UBK5" s="352"/>
      <c r="UBL5" s="352"/>
      <c r="UBM5" s="352"/>
      <c r="UBN5" s="352"/>
      <c r="UBO5" s="352"/>
      <c r="UBP5" s="352"/>
      <c r="UBQ5" s="352"/>
      <c r="UBR5" s="352"/>
      <c r="UBS5" s="352"/>
      <c r="UBT5" s="352"/>
      <c r="UBU5" s="351"/>
      <c r="UBV5" s="352"/>
      <c r="UBW5" s="352"/>
      <c r="UBX5" s="352"/>
      <c r="UBY5" s="352"/>
      <c r="UBZ5" s="352"/>
      <c r="UCA5" s="352"/>
      <c r="UCB5" s="352"/>
      <c r="UCC5" s="352"/>
      <c r="UCD5" s="352"/>
      <c r="UCE5" s="352"/>
      <c r="UCF5" s="352"/>
      <c r="UCG5" s="352"/>
      <c r="UCH5" s="352"/>
      <c r="UCI5" s="352"/>
      <c r="UCJ5" s="352"/>
      <c r="UCK5" s="352"/>
      <c r="UCL5" s="352"/>
      <c r="UCM5" s="352"/>
      <c r="UCN5" s="352"/>
      <c r="UCO5" s="352"/>
      <c r="UCP5" s="352"/>
      <c r="UCQ5" s="352"/>
      <c r="UCR5" s="352"/>
      <c r="UCS5" s="352"/>
      <c r="UCT5" s="352"/>
      <c r="UCU5" s="352"/>
      <c r="UCV5" s="352"/>
      <c r="UCW5" s="352"/>
      <c r="UCX5" s="352"/>
      <c r="UCY5" s="352"/>
      <c r="UCZ5" s="351"/>
      <c r="UDA5" s="352"/>
      <c r="UDB5" s="352"/>
      <c r="UDC5" s="352"/>
      <c r="UDD5" s="352"/>
      <c r="UDE5" s="352"/>
      <c r="UDF5" s="352"/>
      <c r="UDG5" s="352"/>
      <c r="UDH5" s="352"/>
      <c r="UDI5" s="352"/>
      <c r="UDJ5" s="352"/>
      <c r="UDK5" s="352"/>
      <c r="UDL5" s="352"/>
      <c r="UDM5" s="352"/>
      <c r="UDN5" s="352"/>
      <c r="UDO5" s="352"/>
      <c r="UDP5" s="352"/>
      <c r="UDQ5" s="352"/>
      <c r="UDR5" s="352"/>
      <c r="UDS5" s="352"/>
      <c r="UDT5" s="352"/>
      <c r="UDU5" s="352"/>
      <c r="UDV5" s="352"/>
      <c r="UDW5" s="352"/>
      <c r="UDX5" s="352"/>
      <c r="UDY5" s="352"/>
      <c r="UDZ5" s="352"/>
      <c r="UEA5" s="352"/>
      <c r="UEB5" s="352"/>
      <c r="UEC5" s="352"/>
      <c r="UED5" s="352"/>
      <c r="UEE5" s="351"/>
      <c r="UEF5" s="352"/>
      <c r="UEG5" s="352"/>
      <c r="UEH5" s="352"/>
      <c r="UEI5" s="352"/>
      <c r="UEJ5" s="352"/>
      <c r="UEK5" s="352"/>
      <c r="UEL5" s="352"/>
      <c r="UEM5" s="352"/>
      <c r="UEN5" s="352"/>
      <c r="UEO5" s="352"/>
      <c r="UEP5" s="352"/>
      <c r="UEQ5" s="352"/>
      <c r="UER5" s="352"/>
      <c r="UES5" s="352"/>
      <c r="UET5" s="352"/>
      <c r="UEU5" s="352"/>
      <c r="UEV5" s="352"/>
      <c r="UEW5" s="352"/>
      <c r="UEX5" s="352"/>
      <c r="UEY5" s="352"/>
      <c r="UEZ5" s="352"/>
      <c r="UFA5" s="352"/>
      <c r="UFB5" s="352"/>
      <c r="UFC5" s="352"/>
      <c r="UFD5" s="352"/>
      <c r="UFE5" s="352"/>
      <c r="UFF5" s="352"/>
      <c r="UFG5" s="352"/>
      <c r="UFH5" s="352"/>
      <c r="UFI5" s="352"/>
      <c r="UFJ5" s="351"/>
      <c r="UFK5" s="352"/>
      <c r="UFL5" s="352"/>
      <c r="UFM5" s="352"/>
      <c r="UFN5" s="352"/>
      <c r="UFO5" s="352"/>
      <c r="UFP5" s="352"/>
      <c r="UFQ5" s="352"/>
      <c r="UFR5" s="352"/>
      <c r="UFS5" s="352"/>
      <c r="UFT5" s="352"/>
      <c r="UFU5" s="352"/>
      <c r="UFV5" s="352"/>
      <c r="UFW5" s="352"/>
      <c r="UFX5" s="352"/>
      <c r="UFY5" s="352"/>
      <c r="UFZ5" s="352"/>
      <c r="UGA5" s="352"/>
      <c r="UGB5" s="352"/>
      <c r="UGC5" s="352"/>
      <c r="UGD5" s="352"/>
      <c r="UGE5" s="352"/>
      <c r="UGF5" s="352"/>
      <c r="UGG5" s="352"/>
      <c r="UGH5" s="352"/>
      <c r="UGI5" s="352"/>
      <c r="UGJ5" s="352"/>
      <c r="UGK5" s="352"/>
      <c r="UGL5" s="352"/>
      <c r="UGM5" s="352"/>
      <c r="UGN5" s="352"/>
      <c r="UGO5" s="351"/>
      <c r="UGP5" s="352"/>
      <c r="UGQ5" s="352"/>
      <c r="UGR5" s="352"/>
      <c r="UGS5" s="352"/>
      <c r="UGT5" s="352"/>
      <c r="UGU5" s="352"/>
      <c r="UGV5" s="352"/>
      <c r="UGW5" s="352"/>
      <c r="UGX5" s="352"/>
      <c r="UGY5" s="352"/>
      <c r="UGZ5" s="352"/>
      <c r="UHA5" s="352"/>
      <c r="UHB5" s="352"/>
      <c r="UHC5" s="352"/>
      <c r="UHD5" s="352"/>
      <c r="UHE5" s="352"/>
      <c r="UHF5" s="352"/>
      <c r="UHG5" s="352"/>
      <c r="UHH5" s="352"/>
      <c r="UHI5" s="352"/>
      <c r="UHJ5" s="352"/>
      <c r="UHK5" s="352"/>
      <c r="UHL5" s="352"/>
      <c r="UHM5" s="352"/>
      <c r="UHN5" s="352"/>
      <c r="UHO5" s="352"/>
      <c r="UHP5" s="352"/>
      <c r="UHQ5" s="352"/>
      <c r="UHR5" s="352"/>
      <c r="UHS5" s="352"/>
      <c r="UHT5" s="351"/>
      <c r="UHU5" s="352"/>
      <c r="UHV5" s="352"/>
      <c r="UHW5" s="352"/>
      <c r="UHX5" s="352"/>
      <c r="UHY5" s="352"/>
      <c r="UHZ5" s="352"/>
      <c r="UIA5" s="352"/>
      <c r="UIB5" s="352"/>
      <c r="UIC5" s="352"/>
      <c r="UID5" s="352"/>
      <c r="UIE5" s="352"/>
      <c r="UIF5" s="352"/>
      <c r="UIG5" s="352"/>
      <c r="UIH5" s="352"/>
      <c r="UII5" s="352"/>
      <c r="UIJ5" s="352"/>
      <c r="UIK5" s="352"/>
      <c r="UIL5" s="352"/>
      <c r="UIM5" s="352"/>
      <c r="UIN5" s="352"/>
      <c r="UIO5" s="352"/>
      <c r="UIP5" s="352"/>
      <c r="UIQ5" s="352"/>
      <c r="UIR5" s="352"/>
      <c r="UIS5" s="352"/>
      <c r="UIT5" s="352"/>
      <c r="UIU5" s="352"/>
      <c r="UIV5" s="352"/>
      <c r="UIW5" s="352"/>
      <c r="UIX5" s="352"/>
      <c r="UIY5" s="351"/>
      <c r="UIZ5" s="352"/>
      <c r="UJA5" s="352"/>
      <c r="UJB5" s="352"/>
      <c r="UJC5" s="352"/>
      <c r="UJD5" s="352"/>
      <c r="UJE5" s="352"/>
      <c r="UJF5" s="352"/>
      <c r="UJG5" s="352"/>
      <c r="UJH5" s="352"/>
      <c r="UJI5" s="352"/>
      <c r="UJJ5" s="352"/>
      <c r="UJK5" s="352"/>
      <c r="UJL5" s="352"/>
      <c r="UJM5" s="352"/>
      <c r="UJN5" s="352"/>
      <c r="UJO5" s="352"/>
      <c r="UJP5" s="352"/>
      <c r="UJQ5" s="352"/>
      <c r="UJR5" s="352"/>
      <c r="UJS5" s="352"/>
      <c r="UJT5" s="352"/>
      <c r="UJU5" s="352"/>
      <c r="UJV5" s="352"/>
      <c r="UJW5" s="352"/>
      <c r="UJX5" s="352"/>
      <c r="UJY5" s="352"/>
      <c r="UJZ5" s="352"/>
      <c r="UKA5" s="352"/>
      <c r="UKB5" s="352"/>
      <c r="UKC5" s="352"/>
      <c r="UKD5" s="351"/>
      <c r="UKE5" s="352"/>
      <c r="UKF5" s="352"/>
      <c r="UKG5" s="352"/>
      <c r="UKH5" s="352"/>
      <c r="UKI5" s="352"/>
      <c r="UKJ5" s="352"/>
      <c r="UKK5" s="352"/>
      <c r="UKL5" s="352"/>
      <c r="UKM5" s="352"/>
      <c r="UKN5" s="352"/>
      <c r="UKO5" s="352"/>
      <c r="UKP5" s="352"/>
      <c r="UKQ5" s="352"/>
      <c r="UKR5" s="352"/>
      <c r="UKS5" s="352"/>
      <c r="UKT5" s="352"/>
      <c r="UKU5" s="352"/>
      <c r="UKV5" s="352"/>
      <c r="UKW5" s="352"/>
      <c r="UKX5" s="352"/>
      <c r="UKY5" s="352"/>
      <c r="UKZ5" s="352"/>
      <c r="ULA5" s="352"/>
      <c r="ULB5" s="352"/>
      <c r="ULC5" s="352"/>
      <c r="ULD5" s="352"/>
      <c r="ULE5" s="352"/>
      <c r="ULF5" s="352"/>
      <c r="ULG5" s="352"/>
      <c r="ULH5" s="352"/>
      <c r="ULI5" s="351"/>
      <c r="ULJ5" s="352"/>
      <c r="ULK5" s="352"/>
      <c r="ULL5" s="352"/>
      <c r="ULM5" s="352"/>
      <c r="ULN5" s="352"/>
      <c r="ULO5" s="352"/>
      <c r="ULP5" s="352"/>
      <c r="ULQ5" s="352"/>
      <c r="ULR5" s="352"/>
      <c r="ULS5" s="352"/>
      <c r="ULT5" s="352"/>
      <c r="ULU5" s="352"/>
      <c r="ULV5" s="352"/>
      <c r="ULW5" s="352"/>
      <c r="ULX5" s="352"/>
      <c r="ULY5" s="352"/>
      <c r="ULZ5" s="352"/>
      <c r="UMA5" s="352"/>
      <c r="UMB5" s="352"/>
      <c r="UMC5" s="352"/>
      <c r="UMD5" s="352"/>
      <c r="UME5" s="352"/>
      <c r="UMF5" s="352"/>
      <c r="UMG5" s="352"/>
      <c r="UMH5" s="352"/>
      <c r="UMI5" s="352"/>
      <c r="UMJ5" s="352"/>
      <c r="UMK5" s="352"/>
      <c r="UML5" s="352"/>
      <c r="UMM5" s="352"/>
      <c r="UMN5" s="351"/>
      <c r="UMO5" s="352"/>
      <c r="UMP5" s="352"/>
      <c r="UMQ5" s="352"/>
      <c r="UMR5" s="352"/>
      <c r="UMS5" s="352"/>
      <c r="UMT5" s="352"/>
      <c r="UMU5" s="352"/>
      <c r="UMV5" s="352"/>
      <c r="UMW5" s="352"/>
      <c r="UMX5" s="352"/>
      <c r="UMY5" s="352"/>
      <c r="UMZ5" s="352"/>
      <c r="UNA5" s="352"/>
      <c r="UNB5" s="352"/>
      <c r="UNC5" s="352"/>
      <c r="UND5" s="352"/>
      <c r="UNE5" s="352"/>
      <c r="UNF5" s="352"/>
      <c r="UNG5" s="352"/>
      <c r="UNH5" s="352"/>
      <c r="UNI5" s="352"/>
      <c r="UNJ5" s="352"/>
      <c r="UNK5" s="352"/>
      <c r="UNL5" s="352"/>
      <c r="UNM5" s="352"/>
      <c r="UNN5" s="352"/>
      <c r="UNO5" s="352"/>
      <c r="UNP5" s="352"/>
      <c r="UNQ5" s="352"/>
      <c r="UNR5" s="352"/>
      <c r="UNS5" s="351"/>
      <c r="UNT5" s="352"/>
      <c r="UNU5" s="352"/>
      <c r="UNV5" s="352"/>
      <c r="UNW5" s="352"/>
      <c r="UNX5" s="352"/>
      <c r="UNY5" s="352"/>
      <c r="UNZ5" s="352"/>
      <c r="UOA5" s="352"/>
      <c r="UOB5" s="352"/>
      <c r="UOC5" s="352"/>
      <c r="UOD5" s="352"/>
      <c r="UOE5" s="352"/>
      <c r="UOF5" s="352"/>
      <c r="UOG5" s="352"/>
      <c r="UOH5" s="352"/>
      <c r="UOI5" s="352"/>
      <c r="UOJ5" s="352"/>
      <c r="UOK5" s="352"/>
      <c r="UOL5" s="352"/>
      <c r="UOM5" s="352"/>
      <c r="UON5" s="352"/>
      <c r="UOO5" s="352"/>
      <c r="UOP5" s="352"/>
      <c r="UOQ5" s="352"/>
      <c r="UOR5" s="352"/>
      <c r="UOS5" s="352"/>
      <c r="UOT5" s="352"/>
      <c r="UOU5" s="352"/>
      <c r="UOV5" s="352"/>
      <c r="UOW5" s="352"/>
      <c r="UOX5" s="351"/>
      <c r="UOY5" s="352"/>
      <c r="UOZ5" s="352"/>
      <c r="UPA5" s="352"/>
      <c r="UPB5" s="352"/>
      <c r="UPC5" s="352"/>
      <c r="UPD5" s="352"/>
      <c r="UPE5" s="352"/>
      <c r="UPF5" s="352"/>
      <c r="UPG5" s="352"/>
      <c r="UPH5" s="352"/>
      <c r="UPI5" s="352"/>
      <c r="UPJ5" s="352"/>
      <c r="UPK5" s="352"/>
      <c r="UPL5" s="352"/>
      <c r="UPM5" s="352"/>
      <c r="UPN5" s="352"/>
      <c r="UPO5" s="352"/>
      <c r="UPP5" s="352"/>
      <c r="UPQ5" s="352"/>
      <c r="UPR5" s="352"/>
      <c r="UPS5" s="352"/>
      <c r="UPT5" s="352"/>
      <c r="UPU5" s="352"/>
      <c r="UPV5" s="352"/>
      <c r="UPW5" s="352"/>
      <c r="UPX5" s="352"/>
      <c r="UPY5" s="352"/>
      <c r="UPZ5" s="352"/>
      <c r="UQA5" s="352"/>
      <c r="UQB5" s="352"/>
      <c r="UQC5" s="351"/>
      <c r="UQD5" s="352"/>
      <c r="UQE5" s="352"/>
      <c r="UQF5" s="352"/>
      <c r="UQG5" s="352"/>
      <c r="UQH5" s="352"/>
      <c r="UQI5" s="352"/>
      <c r="UQJ5" s="352"/>
      <c r="UQK5" s="352"/>
      <c r="UQL5" s="352"/>
      <c r="UQM5" s="352"/>
      <c r="UQN5" s="352"/>
      <c r="UQO5" s="352"/>
      <c r="UQP5" s="352"/>
      <c r="UQQ5" s="352"/>
      <c r="UQR5" s="352"/>
      <c r="UQS5" s="352"/>
      <c r="UQT5" s="352"/>
      <c r="UQU5" s="352"/>
      <c r="UQV5" s="352"/>
      <c r="UQW5" s="352"/>
      <c r="UQX5" s="352"/>
      <c r="UQY5" s="352"/>
      <c r="UQZ5" s="352"/>
      <c r="URA5" s="352"/>
      <c r="URB5" s="352"/>
      <c r="URC5" s="352"/>
      <c r="URD5" s="352"/>
      <c r="URE5" s="352"/>
      <c r="URF5" s="352"/>
      <c r="URG5" s="352"/>
      <c r="URH5" s="351"/>
      <c r="URI5" s="352"/>
      <c r="URJ5" s="352"/>
      <c r="URK5" s="352"/>
      <c r="URL5" s="352"/>
      <c r="URM5" s="352"/>
      <c r="URN5" s="352"/>
      <c r="URO5" s="352"/>
      <c r="URP5" s="352"/>
      <c r="URQ5" s="352"/>
      <c r="URR5" s="352"/>
      <c r="URS5" s="352"/>
      <c r="URT5" s="352"/>
      <c r="URU5" s="352"/>
      <c r="URV5" s="352"/>
      <c r="URW5" s="352"/>
      <c r="URX5" s="352"/>
      <c r="URY5" s="352"/>
      <c r="URZ5" s="352"/>
      <c r="USA5" s="352"/>
      <c r="USB5" s="352"/>
      <c r="USC5" s="352"/>
      <c r="USD5" s="352"/>
      <c r="USE5" s="352"/>
      <c r="USF5" s="352"/>
      <c r="USG5" s="352"/>
      <c r="USH5" s="352"/>
      <c r="USI5" s="352"/>
      <c r="USJ5" s="352"/>
      <c r="USK5" s="352"/>
      <c r="USL5" s="352"/>
      <c r="USM5" s="351"/>
      <c r="USN5" s="352"/>
      <c r="USO5" s="352"/>
      <c r="USP5" s="352"/>
      <c r="USQ5" s="352"/>
      <c r="USR5" s="352"/>
      <c r="USS5" s="352"/>
      <c r="UST5" s="352"/>
      <c r="USU5" s="352"/>
      <c r="USV5" s="352"/>
      <c r="USW5" s="352"/>
      <c r="USX5" s="352"/>
      <c r="USY5" s="352"/>
      <c r="USZ5" s="352"/>
      <c r="UTA5" s="352"/>
      <c r="UTB5" s="352"/>
      <c r="UTC5" s="352"/>
      <c r="UTD5" s="352"/>
      <c r="UTE5" s="352"/>
      <c r="UTF5" s="352"/>
      <c r="UTG5" s="352"/>
      <c r="UTH5" s="352"/>
      <c r="UTI5" s="352"/>
      <c r="UTJ5" s="352"/>
      <c r="UTK5" s="352"/>
      <c r="UTL5" s="352"/>
      <c r="UTM5" s="352"/>
      <c r="UTN5" s="352"/>
      <c r="UTO5" s="352"/>
      <c r="UTP5" s="352"/>
      <c r="UTQ5" s="352"/>
      <c r="UTR5" s="351"/>
      <c r="UTS5" s="352"/>
      <c r="UTT5" s="352"/>
      <c r="UTU5" s="352"/>
      <c r="UTV5" s="352"/>
      <c r="UTW5" s="352"/>
      <c r="UTX5" s="352"/>
      <c r="UTY5" s="352"/>
      <c r="UTZ5" s="352"/>
      <c r="UUA5" s="352"/>
      <c r="UUB5" s="352"/>
      <c r="UUC5" s="352"/>
      <c r="UUD5" s="352"/>
      <c r="UUE5" s="352"/>
      <c r="UUF5" s="352"/>
      <c r="UUG5" s="352"/>
      <c r="UUH5" s="352"/>
      <c r="UUI5" s="352"/>
      <c r="UUJ5" s="352"/>
      <c r="UUK5" s="352"/>
      <c r="UUL5" s="352"/>
      <c r="UUM5" s="352"/>
      <c r="UUN5" s="352"/>
      <c r="UUO5" s="352"/>
      <c r="UUP5" s="352"/>
      <c r="UUQ5" s="352"/>
      <c r="UUR5" s="352"/>
      <c r="UUS5" s="352"/>
      <c r="UUT5" s="352"/>
      <c r="UUU5" s="352"/>
      <c r="UUV5" s="352"/>
      <c r="UUW5" s="351"/>
      <c r="UUX5" s="352"/>
      <c r="UUY5" s="352"/>
      <c r="UUZ5" s="352"/>
      <c r="UVA5" s="352"/>
      <c r="UVB5" s="352"/>
      <c r="UVC5" s="352"/>
      <c r="UVD5" s="352"/>
      <c r="UVE5" s="352"/>
      <c r="UVF5" s="352"/>
      <c r="UVG5" s="352"/>
      <c r="UVH5" s="352"/>
      <c r="UVI5" s="352"/>
      <c r="UVJ5" s="352"/>
      <c r="UVK5" s="352"/>
      <c r="UVL5" s="352"/>
      <c r="UVM5" s="352"/>
      <c r="UVN5" s="352"/>
      <c r="UVO5" s="352"/>
      <c r="UVP5" s="352"/>
      <c r="UVQ5" s="352"/>
      <c r="UVR5" s="352"/>
      <c r="UVS5" s="352"/>
      <c r="UVT5" s="352"/>
      <c r="UVU5" s="352"/>
      <c r="UVV5" s="352"/>
      <c r="UVW5" s="352"/>
      <c r="UVX5" s="352"/>
      <c r="UVY5" s="352"/>
      <c r="UVZ5" s="352"/>
      <c r="UWA5" s="352"/>
      <c r="UWB5" s="351"/>
      <c r="UWC5" s="352"/>
      <c r="UWD5" s="352"/>
      <c r="UWE5" s="352"/>
      <c r="UWF5" s="352"/>
      <c r="UWG5" s="352"/>
      <c r="UWH5" s="352"/>
      <c r="UWI5" s="352"/>
      <c r="UWJ5" s="352"/>
      <c r="UWK5" s="352"/>
      <c r="UWL5" s="352"/>
      <c r="UWM5" s="352"/>
      <c r="UWN5" s="352"/>
      <c r="UWO5" s="352"/>
      <c r="UWP5" s="352"/>
      <c r="UWQ5" s="352"/>
      <c r="UWR5" s="352"/>
      <c r="UWS5" s="352"/>
      <c r="UWT5" s="352"/>
      <c r="UWU5" s="352"/>
      <c r="UWV5" s="352"/>
      <c r="UWW5" s="352"/>
      <c r="UWX5" s="352"/>
      <c r="UWY5" s="352"/>
      <c r="UWZ5" s="352"/>
      <c r="UXA5" s="352"/>
      <c r="UXB5" s="352"/>
      <c r="UXC5" s="352"/>
      <c r="UXD5" s="352"/>
      <c r="UXE5" s="352"/>
      <c r="UXF5" s="352"/>
      <c r="UXG5" s="351"/>
      <c r="UXH5" s="352"/>
      <c r="UXI5" s="352"/>
      <c r="UXJ5" s="352"/>
      <c r="UXK5" s="352"/>
      <c r="UXL5" s="352"/>
      <c r="UXM5" s="352"/>
      <c r="UXN5" s="352"/>
      <c r="UXO5" s="352"/>
      <c r="UXP5" s="352"/>
      <c r="UXQ5" s="352"/>
      <c r="UXR5" s="352"/>
      <c r="UXS5" s="352"/>
      <c r="UXT5" s="352"/>
      <c r="UXU5" s="352"/>
      <c r="UXV5" s="352"/>
      <c r="UXW5" s="352"/>
      <c r="UXX5" s="352"/>
      <c r="UXY5" s="352"/>
      <c r="UXZ5" s="352"/>
      <c r="UYA5" s="352"/>
      <c r="UYB5" s="352"/>
      <c r="UYC5" s="352"/>
      <c r="UYD5" s="352"/>
      <c r="UYE5" s="352"/>
      <c r="UYF5" s="352"/>
      <c r="UYG5" s="352"/>
      <c r="UYH5" s="352"/>
      <c r="UYI5" s="352"/>
      <c r="UYJ5" s="352"/>
      <c r="UYK5" s="352"/>
      <c r="UYL5" s="351"/>
      <c r="UYM5" s="352"/>
      <c r="UYN5" s="352"/>
      <c r="UYO5" s="352"/>
      <c r="UYP5" s="352"/>
      <c r="UYQ5" s="352"/>
      <c r="UYR5" s="352"/>
      <c r="UYS5" s="352"/>
      <c r="UYT5" s="352"/>
      <c r="UYU5" s="352"/>
      <c r="UYV5" s="352"/>
      <c r="UYW5" s="352"/>
      <c r="UYX5" s="352"/>
      <c r="UYY5" s="352"/>
      <c r="UYZ5" s="352"/>
      <c r="UZA5" s="352"/>
      <c r="UZB5" s="352"/>
      <c r="UZC5" s="352"/>
      <c r="UZD5" s="352"/>
      <c r="UZE5" s="352"/>
      <c r="UZF5" s="352"/>
      <c r="UZG5" s="352"/>
      <c r="UZH5" s="352"/>
      <c r="UZI5" s="352"/>
      <c r="UZJ5" s="352"/>
      <c r="UZK5" s="352"/>
      <c r="UZL5" s="352"/>
      <c r="UZM5" s="352"/>
      <c r="UZN5" s="352"/>
      <c r="UZO5" s="352"/>
      <c r="UZP5" s="352"/>
      <c r="UZQ5" s="351"/>
      <c r="UZR5" s="352"/>
      <c r="UZS5" s="352"/>
      <c r="UZT5" s="352"/>
      <c r="UZU5" s="352"/>
      <c r="UZV5" s="352"/>
      <c r="UZW5" s="352"/>
      <c r="UZX5" s="352"/>
      <c r="UZY5" s="352"/>
      <c r="UZZ5" s="352"/>
      <c r="VAA5" s="352"/>
      <c r="VAB5" s="352"/>
      <c r="VAC5" s="352"/>
      <c r="VAD5" s="352"/>
      <c r="VAE5" s="352"/>
      <c r="VAF5" s="352"/>
      <c r="VAG5" s="352"/>
      <c r="VAH5" s="352"/>
      <c r="VAI5" s="352"/>
      <c r="VAJ5" s="352"/>
      <c r="VAK5" s="352"/>
      <c r="VAL5" s="352"/>
      <c r="VAM5" s="352"/>
      <c r="VAN5" s="352"/>
      <c r="VAO5" s="352"/>
      <c r="VAP5" s="352"/>
      <c r="VAQ5" s="352"/>
      <c r="VAR5" s="352"/>
      <c r="VAS5" s="352"/>
      <c r="VAT5" s="352"/>
      <c r="VAU5" s="352"/>
      <c r="VAV5" s="351"/>
      <c r="VAW5" s="352"/>
      <c r="VAX5" s="352"/>
      <c r="VAY5" s="352"/>
      <c r="VAZ5" s="352"/>
      <c r="VBA5" s="352"/>
      <c r="VBB5" s="352"/>
      <c r="VBC5" s="352"/>
      <c r="VBD5" s="352"/>
      <c r="VBE5" s="352"/>
      <c r="VBF5" s="352"/>
      <c r="VBG5" s="352"/>
      <c r="VBH5" s="352"/>
      <c r="VBI5" s="352"/>
      <c r="VBJ5" s="352"/>
      <c r="VBK5" s="352"/>
      <c r="VBL5" s="352"/>
      <c r="VBM5" s="352"/>
      <c r="VBN5" s="352"/>
      <c r="VBO5" s="352"/>
      <c r="VBP5" s="352"/>
      <c r="VBQ5" s="352"/>
      <c r="VBR5" s="352"/>
      <c r="VBS5" s="352"/>
      <c r="VBT5" s="352"/>
      <c r="VBU5" s="352"/>
      <c r="VBV5" s="352"/>
      <c r="VBW5" s="352"/>
      <c r="VBX5" s="352"/>
      <c r="VBY5" s="352"/>
      <c r="VBZ5" s="352"/>
      <c r="VCA5" s="351"/>
      <c r="VCB5" s="352"/>
      <c r="VCC5" s="352"/>
      <c r="VCD5" s="352"/>
      <c r="VCE5" s="352"/>
      <c r="VCF5" s="352"/>
      <c r="VCG5" s="352"/>
      <c r="VCH5" s="352"/>
      <c r="VCI5" s="352"/>
      <c r="VCJ5" s="352"/>
      <c r="VCK5" s="352"/>
      <c r="VCL5" s="352"/>
      <c r="VCM5" s="352"/>
      <c r="VCN5" s="352"/>
      <c r="VCO5" s="352"/>
      <c r="VCP5" s="352"/>
      <c r="VCQ5" s="352"/>
      <c r="VCR5" s="352"/>
      <c r="VCS5" s="352"/>
      <c r="VCT5" s="352"/>
      <c r="VCU5" s="352"/>
      <c r="VCV5" s="352"/>
      <c r="VCW5" s="352"/>
      <c r="VCX5" s="352"/>
      <c r="VCY5" s="352"/>
      <c r="VCZ5" s="352"/>
      <c r="VDA5" s="352"/>
      <c r="VDB5" s="352"/>
      <c r="VDC5" s="352"/>
      <c r="VDD5" s="352"/>
      <c r="VDE5" s="352"/>
      <c r="VDF5" s="351"/>
      <c r="VDG5" s="352"/>
      <c r="VDH5" s="352"/>
      <c r="VDI5" s="352"/>
      <c r="VDJ5" s="352"/>
      <c r="VDK5" s="352"/>
      <c r="VDL5" s="352"/>
      <c r="VDM5" s="352"/>
      <c r="VDN5" s="352"/>
      <c r="VDO5" s="352"/>
      <c r="VDP5" s="352"/>
      <c r="VDQ5" s="352"/>
      <c r="VDR5" s="352"/>
      <c r="VDS5" s="352"/>
      <c r="VDT5" s="352"/>
      <c r="VDU5" s="352"/>
      <c r="VDV5" s="352"/>
      <c r="VDW5" s="352"/>
      <c r="VDX5" s="352"/>
      <c r="VDY5" s="352"/>
      <c r="VDZ5" s="352"/>
      <c r="VEA5" s="352"/>
      <c r="VEB5" s="352"/>
      <c r="VEC5" s="352"/>
      <c r="VED5" s="352"/>
      <c r="VEE5" s="352"/>
      <c r="VEF5" s="352"/>
      <c r="VEG5" s="352"/>
      <c r="VEH5" s="352"/>
      <c r="VEI5" s="352"/>
      <c r="VEJ5" s="352"/>
      <c r="VEK5" s="351"/>
      <c r="VEL5" s="352"/>
      <c r="VEM5" s="352"/>
      <c r="VEN5" s="352"/>
      <c r="VEO5" s="352"/>
      <c r="VEP5" s="352"/>
      <c r="VEQ5" s="352"/>
      <c r="VER5" s="352"/>
      <c r="VES5" s="352"/>
      <c r="VET5" s="352"/>
      <c r="VEU5" s="352"/>
      <c r="VEV5" s="352"/>
      <c r="VEW5" s="352"/>
      <c r="VEX5" s="352"/>
      <c r="VEY5" s="352"/>
      <c r="VEZ5" s="352"/>
      <c r="VFA5" s="352"/>
      <c r="VFB5" s="352"/>
      <c r="VFC5" s="352"/>
      <c r="VFD5" s="352"/>
      <c r="VFE5" s="352"/>
      <c r="VFF5" s="352"/>
      <c r="VFG5" s="352"/>
      <c r="VFH5" s="352"/>
      <c r="VFI5" s="352"/>
      <c r="VFJ5" s="352"/>
      <c r="VFK5" s="352"/>
      <c r="VFL5" s="352"/>
      <c r="VFM5" s="352"/>
      <c r="VFN5" s="352"/>
      <c r="VFO5" s="352"/>
      <c r="VFP5" s="351"/>
      <c r="VFQ5" s="352"/>
      <c r="VFR5" s="352"/>
      <c r="VFS5" s="352"/>
      <c r="VFT5" s="352"/>
      <c r="VFU5" s="352"/>
      <c r="VFV5" s="352"/>
      <c r="VFW5" s="352"/>
      <c r="VFX5" s="352"/>
      <c r="VFY5" s="352"/>
      <c r="VFZ5" s="352"/>
      <c r="VGA5" s="352"/>
      <c r="VGB5" s="352"/>
      <c r="VGC5" s="352"/>
      <c r="VGD5" s="352"/>
      <c r="VGE5" s="352"/>
      <c r="VGF5" s="352"/>
      <c r="VGG5" s="352"/>
      <c r="VGH5" s="352"/>
      <c r="VGI5" s="352"/>
      <c r="VGJ5" s="352"/>
      <c r="VGK5" s="352"/>
      <c r="VGL5" s="352"/>
      <c r="VGM5" s="352"/>
      <c r="VGN5" s="352"/>
      <c r="VGO5" s="352"/>
      <c r="VGP5" s="352"/>
      <c r="VGQ5" s="352"/>
      <c r="VGR5" s="352"/>
      <c r="VGS5" s="352"/>
      <c r="VGT5" s="352"/>
      <c r="VGU5" s="351"/>
      <c r="VGV5" s="352"/>
      <c r="VGW5" s="352"/>
      <c r="VGX5" s="352"/>
      <c r="VGY5" s="352"/>
      <c r="VGZ5" s="352"/>
      <c r="VHA5" s="352"/>
      <c r="VHB5" s="352"/>
      <c r="VHC5" s="352"/>
      <c r="VHD5" s="352"/>
      <c r="VHE5" s="352"/>
      <c r="VHF5" s="352"/>
      <c r="VHG5" s="352"/>
      <c r="VHH5" s="352"/>
      <c r="VHI5" s="352"/>
      <c r="VHJ5" s="352"/>
      <c r="VHK5" s="352"/>
      <c r="VHL5" s="352"/>
      <c r="VHM5" s="352"/>
      <c r="VHN5" s="352"/>
      <c r="VHO5" s="352"/>
      <c r="VHP5" s="352"/>
      <c r="VHQ5" s="352"/>
      <c r="VHR5" s="352"/>
      <c r="VHS5" s="352"/>
      <c r="VHT5" s="352"/>
      <c r="VHU5" s="352"/>
      <c r="VHV5" s="352"/>
      <c r="VHW5" s="352"/>
      <c r="VHX5" s="352"/>
      <c r="VHY5" s="352"/>
      <c r="VHZ5" s="351"/>
      <c r="VIA5" s="352"/>
      <c r="VIB5" s="352"/>
      <c r="VIC5" s="352"/>
      <c r="VID5" s="352"/>
      <c r="VIE5" s="352"/>
      <c r="VIF5" s="352"/>
      <c r="VIG5" s="352"/>
      <c r="VIH5" s="352"/>
      <c r="VII5" s="352"/>
      <c r="VIJ5" s="352"/>
      <c r="VIK5" s="352"/>
      <c r="VIL5" s="352"/>
      <c r="VIM5" s="352"/>
      <c r="VIN5" s="352"/>
      <c r="VIO5" s="352"/>
      <c r="VIP5" s="352"/>
      <c r="VIQ5" s="352"/>
      <c r="VIR5" s="352"/>
      <c r="VIS5" s="352"/>
      <c r="VIT5" s="352"/>
      <c r="VIU5" s="352"/>
      <c r="VIV5" s="352"/>
      <c r="VIW5" s="352"/>
      <c r="VIX5" s="352"/>
      <c r="VIY5" s="352"/>
      <c r="VIZ5" s="352"/>
      <c r="VJA5" s="352"/>
      <c r="VJB5" s="352"/>
      <c r="VJC5" s="352"/>
      <c r="VJD5" s="352"/>
      <c r="VJE5" s="351"/>
      <c r="VJF5" s="352"/>
      <c r="VJG5" s="352"/>
      <c r="VJH5" s="352"/>
      <c r="VJI5" s="352"/>
      <c r="VJJ5" s="352"/>
      <c r="VJK5" s="352"/>
      <c r="VJL5" s="352"/>
      <c r="VJM5" s="352"/>
      <c r="VJN5" s="352"/>
      <c r="VJO5" s="352"/>
      <c r="VJP5" s="352"/>
      <c r="VJQ5" s="352"/>
      <c r="VJR5" s="352"/>
      <c r="VJS5" s="352"/>
      <c r="VJT5" s="352"/>
      <c r="VJU5" s="352"/>
      <c r="VJV5" s="352"/>
      <c r="VJW5" s="352"/>
      <c r="VJX5" s="352"/>
      <c r="VJY5" s="352"/>
      <c r="VJZ5" s="352"/>
      <c r="VKA5" s="352"/>
      <c r="VKB5" s="352"/>
      <c r="VKC5" s="352"/>
      <c r="VKD5" s="352"/>
      <c r="VKE5" s="352"/>
      <c r="VKF5" s="352"/>
      <c r="VKG5" s="352"/>
      <c r="VKH5" s="352"/>
      <c r="VKI5" s="352"/>
      <c r="VKJ5" s="351"/>
      <c r="VKK5" s="352"/>
      <c r="VKL5" s="352"/>
      <c r="VKM5" s="352"/>
      <c r="VKN5" s="352"/>
      <c r="VKO5" s="352"/>
      <c r="VKP5" s="352"/>
      <c r="VKQ5" s="352"/>
      <c r="VKR5" s="352"/>
      <c r="VKS5" s="352"/>
      <c r="VKT5" s="352"/>
      <c r="VKU5" s="352"/>
      <c r="VKV5" s="352"/>
      <c r="VKW5" s="352"/>
      <c r="VKX5" s="352"/>
      <c r="VKY5" s="352"/>
      <c r="VKZ5" s="352"/>
      <c r="VLA5" s="352"/>
      <c r="VLB5" s="352"/>
      <c r="VLC5" s="352"/>
      <c r="VLD5" s="352"/>
      <c r="VLE5" s="352"/>
      <c r="VLF5" s="352"/>
      <c r="VLG5" s="352"/>
      <c r="VLH5" s="352"/>
      <c r="VLI5" s="352"/>
      <c r="VLJ5" s="352"/>
      <c r="VLK5" s="352"/>
      <c r="VLL5" s="352"/>
      <c r="VLM5" s="352"/>
      <c r="VLN5" s="352"/>
      <c r="VLO5" s="351"/>
      <c r="VLP5" s="352"/>
      <c r="VLQ5" s="352"/>
      <c r="VLR5" s="352"/>
      <c r="VLS5" s="352"/>
      <c r="VLT5" s="352"/>
      <c r="VLU5" s="352"/>
      <c r="VLV5" s="352"/>
      <c r="VLW5" s="352"/>
      <c r="VLX5" s="352"/>
      <c r="VLY5" s="352"/>
      <c r="VLZ5" s="352"/>
      <c r="VMA5" s="352"/>
      <c r="VMB5" s="352"/>
      <c r="VMC5" s="352"/>
      <c r="VMD5" s="352"/>
      <c r="VME5" s="352"/>
      <c r="VMF5" s="352"/>
      <c r="VMG5" s="352"/>
      <c r="VMH5" s="352"/>
      <c r="VMI5" s="352"/>
      <c r="VMJ5" s="352"/>
      <c r="VMK5" s="352"/>
      <c r="VML5" s="352"/>
      <c r="VMM5" s="352"/>
      <c r="VMN5" s="352"/>
      <c r="VMO5" s="352"/>
      <c r="VMP5" s="352"/>
      <c r="VMQ5" s="352"/>
      <c r="VMR5" s="352"/>
      <c r="VMS5" s="352"/>
      <c r="VMT5" s="351"/>
      <c r="VMU5" s="352"/>
      <c r="VMV5" s="352"/>
      <c r="VMW5" s="352"/>
      <c r="VMX5" s="352"/>
      <c r="VMY5" s="352"/>
      <c r="VMZ5" s="352"/>
      <c r="VNA5" s="352"/>
      <c r="VNB5" s="352"/>
      <c r="VNC5" s="352"/>
      <c r="VND5" s="352"/>
      <c r="VNE5" s="352"/>
      <c r="VNF5" s="352"/>
      <c r="VNG5" s="352"/>
      <c r="VNH5" s="352"/>
      <c r="VNI5" s="352"/>
      <c r="VNJ5" s="352"/>
      <c r="VNK5" s="352"/>
      <c r="VNL5" s="352"/>
      <c r="VNM5" s="352"/>
      <c r="VNN5" s="352"/>
      <c r="VNO5" s="352"/>
      <c r="VNP5" s="352"/>
      <c r="VNQ5" s="352"/>
      <c r="VNR5" s="352"/>
      <c r="VNS5" s="352"/>
      <c r="VNT5" s="352"/>
      <c r="VNU5" s="352"/>
      <c r="VNV5" s="352"/>
      <c r="VNW5" s="352"/>
      <c r="VNX5" s="352"/>
      <c r="VNY5" s="351"/>
      <c r="VNZ5" s="352"/>
      <c r="VOA5" s="352"/>
      <c r="VOB5" s="352"/>
      <c r="VOC5" s="352"/>
      <c r="VOD5" s="352"/>
      <c r="VOE5" s="352"/>
      <c r="VOF5" s="352"/>
      <c r="VOG5" s="352"/>
      <c r="VOH5" s="352"/>
      <c r="VOI5" s="352"/>
      <c r="VOJ5" s="352"/>
      <c r="VOK5" s="352"/>
      <c r="VOL5" s="352"/>
      <c r="VOM5" s="352"/>
      <c r="VON5" s="352"/>
      <c r="VOO5" s="352"/>
      <c r="VOP5" s="352"/>
      <c r="VOQ5" s="352"/>
      <c r="VOR5" s="352"/>
      <c r="VOS5" s="352"/>
      <c r="VOT5" s="352"/>
      <c r="VOU5" s="352"/>
      <c r="VOV5" s="352"/>
      <c r="VOW5" s="352"/>
      <c r="VOX5" s="352"/>
      <c r="VOY5" s="352"/>
      <c r="VOZ5" s="352"/>
      <c r="VPA5" s="352"/>
      <c r="VPB5" s="352"/>
      <c r="VPC5" s="352"/>
      <c r="VPD5" s="351"/>
      <c r="VPE5" s="352"/>
      <c r="VPF5" s="352"/>
      <c r="VPG5" s="352"/>
      <c r="VPH5" s="352"/>
      <c r="VPI5" s="352"/>
      <c r="VPJ5" s="352"/>
      <c r="VPK5" s="352"/>
      <c r="VPL5" s="352"/>
      <c r="VPM5" s="352"/>
      <c r="VPN5" s="352"/>
      <c r="VPO5" s="352"/>
      <c r="VPP5" s="352"/>
      <c r="VPQ5" s="352"/>
      <c r="VPR5" s="352"/>
      <c r="VPS5" s="352"/>
      <c r="VPT5" s="352"/>
      <c r="VPU5" s="352"/>
      <c r="VPV5" s="352"/>
      <c r="VPW5" s="352"/>
      <c r="VPX5" s="352"/>
      <c r="VPY5" s="352"/>
      <c r="VPZ5" s="352"/>
      <c r="VQA5" s="352"/>
      <c r="VQB5" s="352"/>
      <c r="VQC5" s="352"/>
      <c r="VQD5" s="352"/>
      <c r="VQE5" s="352"/>
      <c r="VQF5" s="352"/>
      <c r="VQG5" s="352"/>
      <c r="VQH5" s="352"/>
      <c r="VQI5" s="351"/>
      <c r="VQJ5" s="352"/>
      <c r="VQK5" s="352"/>
      <c r="VQL5" s="352"/>
      <c r="VQM5" s="352"/>
      <c r="VQN5" s="352"/>
      <c r="VQO5" s="352"/>
      <c r="VQP5" s="352"/>
      <c r="VQQ5" s="352"/>
      <c r="VQR5" s="352"/>
      <c r="VQS5" s="352"/>
      <c r="VQT5" s="352"/>
      <c r="VQU5" s="352"/>
      <c r="VQV5" s="352"/>
      <c r="VQW5" s="352"/>
      <c r="VQX5" s="352"/>
      <c r="VQY5" s="352"/>
      <c r="VQZ5" s="352"/>
      <c r="VRA5" s="352"/>
      <c r="VRB5" s="352"/>
      <c r="VRC5" s="352"/>
      <c r="VRD5" s="352"/>
      <c r="VRE5" s="352"/>
      <c r="VRF5" s="352"/>
      <c r="VRG5" s="352"/>
      <c r="VRH5" s="352"/>
      <c r="VRI5" s="352"/>
      <c r="VRJ5" s="352"/>
      <c r="VRK5" s="352"/>
      <c r="VRL5" s="352"/>
      <c r="VRM5" s="352"/>
      <c r="VRN5" s="351"/>
      <c r="VRO5" s="352"/>
      <c r="VRP5" s="352"/>
      <c r="VRQ5" s="352"/>
      <c r="VRR5" s="352"/>
      <c r="VRS5" s="352"/>
      <c r="VRT5" s="352"/>
      <c r="VRU5" s="352"/>
      <c r="VRV5" s="352"/>
      <c r="VRW5" s="352"/>
      <c r="VRX5" s="352"/>
      <c r="VRY5" s="352"/>
      <c r="VRZ5" s="352"/>
      <c r="VSA5" s="352"/>
      <c r="VSB5" s="352"/>
      <c r="VSC5" s="352"/>
      <c r="VSD5" s="352"/>
      <c r="VSE5" s="352"/>
      <c r="VSF5" s="352"/>
      <c r="VSG5" s="352"/>
      <c r="VSH5" s="352"/>
      <c r="VSI5" s="352"/>
      <c r="VSJ5" s="352"/>
      <c r="VSK5" s="352"/>
      <c r="VSL5" s="352"/>
      <c r="VSM5" s="352"/>
      <c r="VSN5" s="352"/>
      <c r="VSO5" s="352"/>
      <c r="VSP5" s="352"/>
      <c r="VSQ5" s="352"/>
      <c r="VSR5" s="352"/>
      <c r="VSS5" s="351"/>
      <c r="VST5" s="352"/>
      <c r="VSU5" s="352"/>
      <c r="VSV5" s="352"/>
      <c r="VSW5" s="352"/>
      <c r="VSX5" s="352"/>
      <c r="VSY5" s="352"/>
      <c r="VSZ5" s="352"/>
      <c r="VTA5" s="352"/>
      <c r="VTB5" s="352"/>
      <c r="VTC5" s="352"/>
      <c r="VTD5" s="352"/>
      <c r="VTE5" s="352"/>
      <c r="VTF5" s="352"/>
      <c r="VTG5" s="352"/>
      <c r="VTH5" s="352"/>
      <c r="VTI5" s="352"/>
      <c r="VTJ5" s="352"/>
      <c r="VTK5" s="352"/>
      <c r="VTL5" s="352"/>
      <c r="VTM5" s="352"/>
      <c r="VTN5" s="352"/>
      <c r="VTO5" s="352"/>
      <c r="VTP5" s="352"/>
      <c r="VTQ5" s="352"/>
      <c r="VTR5" s="352"/>
      <c r="VTS5" s="352"/>
      <c r="VTT5" s="352"/>
      <c r="VTU5" s="352"/>
      <c r="VTV5" s="352"/>
      <c r="VTW5" s="352"/>
      <c r="VTX5" s="351"/>
      <c r="VTY5" s="352"/>
      <c r="VTZ5" s="352"/>
      <c r="VUA5" s="352"/>
      <c r="VUB5" s="352"/>
      <c r="VUC5" s="352"/>
      <c r="VUD5" s="352"/>
      <c r="VUE5" s="352"/>
      <c r="VUF5" s="352"/>
      <c r="VUG5" s="352"/>
      <c r="VUH5" s="352"/>
      <c r="VUI5" s="352"/>
      <c r="VUJ5" s="352"/>
      <c r="VUK5" s="352"/>
      <c r="VUL5" s="352"/>
      <c r="VUM5" s="352"/>
      <c r="VUN5" s="352"/>
      <c r="VUO5" s="352"/>
      <c r="VUP5" s="352"/>
      <c r="VUQ5" s="352"/>
      <c r="VUR5" s="352"/>
      <c r="VUS5" s="352"/>
      <c r="VUT5" s="352"/>
      <c r="VUU5" s="352"/>
      <c r="VUV5" s="352"/>
      <c r="VUW5" s="352"/>
      <c r="VUX5" s="352"/>
      <c r="VUY5" s="352"/>
      <c r="VUZ5" s="352"/>
      <c r="VVA5" s="352"/>
      <c r="VVB5" s="352"/>
      <c r="VVC5" s="351"/>
      <c r="VVD5" s="352"/>
      <c r="VVE5" s="352"/>
      <c r="VVF5" s="352"/>
      <c r="VVG5" s="352"/>
      <c r="VVH5" s="352"/>
      <c r="VVI5" s="352"/>
      <c r="VVJ5" s="352"/>
      <c r="VVK5" s="352"/>
      <c r="VVL5" s="352"/>
      <c r="VVM5" s="352"/>
      <c r="VVN5" s="352"/>
      <c r="VVO5" s="352"/>
      <c r="VVP5" s="352"/>
      <c r="VVQ5" s="352"/>
      <c r="VVR5" s="352"/>
      <c r="VVS5" s="352"/>
      <c r="VVT5" s="352"/>
      <c r="VVU5" s="352"/>
      <c r="VVV5" s="352"/>
      <c r="VVW5" s="352"/>
      <c r="VVX5" s="352"/>
      <c r="VVY5" s="352"/>
      <c r="VVZ5" s="352"/>
      <c r="VWA5" s="352"/>
      <c r="VWB5" s="352"/>
      <c r="VWC5" s="352"/>
      <c r="VWD5" s="352"/>
      <c r="VWE5" s="352"/>
      <c r="VWF5" s="352"/>
      <c r="VWG5" s="352"/>
      <c r="VWH5" s="351"/>
      <c r="VWI5" s="352"/>
      <c r="VWJ5" s="352"/>
      <c r="VWK5" s="352"/>
      <c r="VWL5" s="352"/>
      <c r="VWM5" s="352"/>
      <c r="VWN5" s="352"/>
      <c r="VWO5" s="352"/>
      <c r="VWP5" s="352"/>
      <c r="VWQ5" s="352"/>
      <c r="VWR5" s="352"/>
      <c r="VWS5" s="352"/>
      <c r="VWT5" s="352"/>
      <c r="VWU5" s="352"/>
      <c r="VWV5" s="352"/>
      <c r="VWW5" s="352"/>
      <c r="VWX5" s="352"/>
      <c r="VWY5" s="352"/>
      <c r="VWZ5" s="352"/>
      <c r="VXA5" s="352"/>
      <c r="VXB5" s="352"/>
      <c r="VXC5" s="352"/>
      <c r="VXD5" s="352"/>
      <c r="VXE5" s="352"/>
      <c r="VXF5" s="352"/>
      <c r="VXG5" s="352"/>
      <c r="VXH5" s="352"/>
      <c r="VXI5" s="352"/>
      <c r="VXJ5" s="352"/>
      <c r="VXK5" s="352"/>
      <c r="VXL5" s="352"/>
      <c r="VXM5" s="351"/>
      <c r="VXN5" s="352"/>
      <c r="VXO5" s="352"/>
      <c r="VXP5" s="352"/>
      <c r="VXQ5" s="352"/>
      <c r="VXR5" s="352"/>
      <c r="VXS5" s="352"/>
      <c r="VXT5" s="352"/>
      <c r="VXU5" s="352"/>
      <c r="VXV5" s="352"/>
      <c r="VXW5" s="352"/>
      <c r="VXX5" s="352"/>
      <c r="VXY5" s="352"/>
      <c r="VXZ5" s="352"/>
      <c r="VYA5" s="352"/>
      <c r="VYB5" s="352"/>
      <c r="VYC5" s="352"/>
      <c r="VYD5" s="352"/>
      <c r="VYE5" s="352"/>
      <c r="VYF5" s="352"/>
      <c r="VYG5" s="352"/>
      <c r="VYH5" s="352"/>
      <c r="VYI5" s="352"/>
      <c r="VYJ5" s="352"/>
      <c r="VYK5" s="352"/>
      <c r="VYL5" s="352"/>
      <c r="VYM5" s="352"/>
      <c r="VYN5" s="352"/>
      <c r="VYO5" s="352"/>
      <c r="VYP5" s="352"/>
      <c r="VYQ5" s="352"/>
      <c r="VYR5" s="351"/>
      <c r="VYS5" s="352"/>
      <c r="VYT5" s="352"/>
      <c r="VYU5" s="352"/>
      <c r="VYV5" s="352"/>
      <c r="VYW5" s="352"/>
      <c r="VYX5" s="352"/>
      <c r="VYY5" s="352"/>
      <c r="VYZ5" s="352"/>
      <c r="VZA5" s="352"/>
      <c r="VZB5" s="352"/>
      <c r="VZC5" s="352"/>
      <c r="VZD5" s="352"/>
      <c r="VZE5" s="352"/>
      <c r="VZF5" s="352"/>
      <c r="VZG5" s="352"/>
      <c r="VZH5" s="352"/>
      <c r="VZI5" s="352"/>
      <c r="VZJ5" s="352"/>
      <c r="VZK5" s="352"/>
      <c r="VZL5" s="352"/>
      <c r="VZM5" s="352"/>
      <c r="VZN5" s="352"/>
      <c r="VZO5" s="352"/>
      <c r="VZP5" s="352"/>
      <c r="VZQ5" s="352"/>
      <c r="VZR5" s="352"/>
      <c r="VZS5" s="352"/>
      <c r="VZT5" s="352"/>
      <c r="VZU5" s="352"/>
      <c r="VZV5" s="352"/>
      <c r="VZW5" s="351"/>
      <c r="VZX5" s="352"/>
      <c r="VZY5" s="352"/>
      <c r="VZZ5" s="352"/>
      <c r="WAA5" s="352"/>
      <c r="WAB5" s="352"/>
      <c r="WAC5" s="352"/>
      <c r="WAD5" s="352"/>
      <c r="WAE5" s="352"/>
      <c r="WAF5" s="352"/>
      <c r="WAG5" s="352"/>
      <c r="WAH5" s="352"/>
      <c r="WAI5" s="352"/>
      <c r="WAJ5" s="352"/>
      <c r="WAK5" s="352"/>
      <c r="WAL5" s="352"/>
      <c r="WAM5" s="352"/>
      <c r="WAN5" s="352"/>
      <c r="WAO5" s="352"/>
      <c r="WAP5" s="352"/>
      <c r="WAQ5" s="352"/>
      <c r="WAR5" s="352"/>
      <c r="WAS5" s="352"/>
      <c r="WAT5" s="352"/>
      <c r="WAU5" s="352"/>
      <c r="WAV5" s="352"/>
      <c r="WAW5" s="352"/>
      <c r="WAX5" s="352"/>
      <c r="WAY5" s="352"/>
      <c r="WAZ5" s="352"/>
      <c r="WBA5" s="352"/>
      <c r="WBB5" s="351"/>
      <c r="WBC5" s="352"/>
      <c r="WBD5" s="352"/>
      <c r="WBE5" s="352"/>
      <c r="WBF5" s="352"/>
      <c r="WBG5" s="352"/>
      <c r="WBH5" s="352"/>
      <c r="WBI5" s="352"/>
      <c r="WBJ5" s="352"/>
      <c r="WBK5" s="352"/>
      <c r="WBL5" s="352"/>
      <c r="WBM5" s="352"/>
      <c r="WBN5" s="352"/>
      <c r="WBO5" s="352"/>
      <c r="WBP5" s="352"/>
      <c r="WBQ5" s="352"/>
      <c r="WBR5" s="352"/>
      <c r="WBS5" s="352"/>
      <c r="WBT5" s="352"/>
      <c r="WBU5" s="352"/>
      <c r="WBV5" s="352"/>
      <c r="WBW5" s="352"/>
      <c r="WBX5" s="352"/>
      <c r="WBY5" s="352"/>
      <c r="WBZ5" s="352"/>
      <c r="WCA5" s="352"/>
      <c r="WCB5" s="352"/>
      <c r="WCC5" s="352"/>
      <c r="WCD5" s="352"/>
      <c r="WCE5" s="352"/>
      <c r="WCF5" s="352"/>
      <c r="WCG5" s="351"/>
      <c r="WCH5" s="352"/>
      <c r="WCI5" s="352"/>
      <c r="WCJ5" s="352"/>
      <c r="WCK5" s="352"/>
      <c r="WCL5" s="352"/>
      <c r="WCM5" s="352"/>
      <c r="WCN5" s="352"/>
      <c r="WCO5" s="352"/>
      <c r="WCP5" s="352"/>
      <c r="WCQ5" s="352"/>
      <c r="WCR5" s="352"/>
      <c r="WCS5" s="352"/>
      <c r="WCT5" s="352"/>
      <c r="WCU5" s="352"/>
      <c r="WCV5" s="352"/>
      <c r="WCW5" s="352"/>
      <c r="WCX5" s="352"/>
      <c r="WCY5" s="352"/>
      <c r="WCZ5" s="352"/>
      <c r="WDA5" s="352"/>
      <c r="WDB5" s="352"/>
      <c r="WDC5" s="352"/>
      <c r="WDD5" s="352"/>
      <c r="WDE5" s="352"/>
      <c r="WDF5" s="352"/>
      <c r="WDG5" s="352"/>
      <c r="WDH5" s="352"/>
      <c r="WDI5" s="352"/>
      <c r="WDJ5" s="352"/>
      <c r="WDK5" s="352"/>
      <c r="WDL5" s="351"/>
      <c r="WDM5" s="352"/>
      <c r="WDN5" s="352"/>
      <c r="WDO5" s="352"/>
      <c r="WDP5" s="352"/>
      <c r="WDQ5" s="352"/>
      <c r="WDR5" s="352"/>
      <c r="WDS5" s="352"/>
      <c r="WDT5" s="352"/>
      <c r="WDU5" s="352"/>
      <c r="WDV5" s="352"/>
      <c r="WDW5" s="352"/>
      <c r="WDX5" s="352"/>
      <c r="WDY5" s="352"/>
      <c r="WDZ5" s="352"/>
      <c r="WEA5" s="352"/>
      <c r="WEB5" s="352"/>
      <c r="WEC5" s="352"/>
      <c r="WED5" s="352"/>
      <c r="WEE5" s="352"/>
      <c r="WEF5" s="352"/>
      <c r="WEG5" s="352"/>
      <c r="WEH5" s="352"/>
      <c r="WEI5" s="352"/>
      <c r="WEJ5" s="352"/>
      <c r="WEK5" s="352"/>
      <c r="WEL5" s="352"/>
      <c r="WEM5" s="352"/>
      <c r="WEN5" s="352"/>
      <c r="WEO5" s="352"/>
      <c r="WEP5" s="352"/>
      <c r="WEQ5" s="351"/>
      <c r="WER5" s="352"/>
      <c r="WES5" s="352"/>
      <c r="WET5" s="352"/>
      <c r="WEU5" s="352"/>
      <c r="WEV5" s="352"/>
      <c r="WEW5" s="352"/>
      <c r="WEX5" s="352"/>
      <c r="WEY5" s="352"/>
      <c r="WEZ5" s="352"/>
      <c r="WFA5" s="352"/>
      <c r="WFB5" s="352"/>
      <c r="WFC5" s="352"/>
      <c r="WFD5" s="352"/>
      <c r="WFE5" s="352"/>
      <c r="WFF5" s="352"/>
      <c r="WFG5" s="352"/>
      <c r="WFH5" s="352"/>
      <c r="WFI5" s="352"/>
      <c r="WFJ5" s="352"/>
      <c r="WFK5" s="352"/>
      <c r="WFL5" s="352"/>
      <c r="WFM5" s="352"/>
      <c r="WFN5" s="352"/>
      <c r="WFO5" s="352"/>
      <c r="WFP5" s="352"/>
      <c r="WFQ5" s="352"/>
      <c r="WFR5" s="352"/>
      <c r="WFS5" s="352"/>
      <c r="WFT5" s="352"/>
      <c r="WFU5" s="352"/>
      <c r="WFV5" s="351"/>
      <c r="WFW5" s="352"/>
      <c r="WFX5" s="352"/>
      <c r="WFY5" s="352"/>
      <c r="WFZ5" s="352"/>
      <c r="WGA5" s="352"/>
      <c r="WGB5" s="352"/>
      <c r="WGC5" s="352"/>
      <c r="WGD5" s="352"/>
      <c r="WGE5" s="352"/>
      <c r="WGF5" s="352"/>
      <c r="WGG5" s="352"/>
      <c r="WGH5" s="352"/>
      <c r="WGI5" s="352"/>
      <c r="WGJ5" s="352"/>
      <c r="WGK5" s="352"/>
      <c r="WGL5" s="352"/>
      <c r="WGM5" s="352"/>
      <c r="WGN5" s="352"/>
      <c r="WGO5" s="352"/>
      <c r="WGP5" s="352"/>
      <c r="WGQ5" s="352"/>
      <c r="WGR5" s="352"/>
      <c r="WGS5" s="352"/>
      <c r="WGT5" s="352"/>
      <c r="WGU5" s="352"/>
      <c r="WGV5" s="352"/>
      <c r="WGW5" s="352"/>
      <c r="WGX5" s="352"/>
      <c r="WGY5" s="352"/>
      <c r="WGZ5" s="352"/>
      <c r="WHA5" s="351"/>
      <c r="WHB5" s="352"/>
      <c r="WHC5" s="352"/>
      <c r="WHD5" s="352"/>
      <c r="WHE5" s="352"/>
      <c r="WHF5" s="352"/>
      <c r="WHG5" s="352"/>
      <c r="WHH5" s="352"/>
      <c r="WHI5" s="352"/>
      <c r="WHJ5" s="352"/>
      <c r="WHK5" s="352"/>
      <c r="WHL5" s="352"/>
      <c r="WHM5" s="352"/>
      <c r="WHN5" s="352"/>
      <c r="WHO5" s="352"/>
      <c r="WHP5" s="352"/>
      <c r="WHQ5" s="352"/>
      <c r="WHR5" s="352"/>
      <c r="WHS5" s="352"/>
      <c r="WHT5" s="352"/>
      <c r="WHU5" s="352"/>
      <c r="WHV5" s="352"/>
      <c r="WHW5" s="352"/>
      <c r="WHX5" s="352"/>
      <c r="WHY5" s="352"/>
      <c r="WHZ5" s="352"/>
      <c r="WIA5" s="352"/>
      <c r="WIB5" s="352"/>
      <c r="WIC5" s="352"/>
      <c r="WID5" s="352"/>
      <c r="WIE5" s="352"/>
      <c r="WIF5" s="351"/>
      <c r="WIG5" s="352"/>
      <c r="WIH5" s="352"/>
      <c r="WII5" s="352"/>
      <c r="WIJ5" s="352"/>
      <c r="WIK5" s="352"/>
      <c r="WIL5" s="352"/>
      <c r="WIM5" s="352"/>
      <c r="WIN5" s="352"/>
      <c r="WIO5" s="352"/>
      <c r="WIP5" s="352"/>
      <c r="WIQ5" s="352"/>
      <c r="WIR5" s="352"/>
      <c r="WIS5" s="352"/>
      <c r="WIT5" s="352"/>
      <c r="WIU5" s="352"/>
      <c r="WIV5" s="352"/>
      <c r="WIW5" s="352"/>
      <c r="WIX5" s="352"/>
      <c r="WIY5" s="352"/>
      <c r="WIZ5" s="352"/>
      <c r="WJA5" s="352"/>
      <c r="WJB5" s="352"/>
      <c r="WJC5" s="352"/>
      <c r="WJD5" s="352"/>
      <c r="WJE5" s="352"/>
      <c r="WJF5" s="352"/>
      <c r="WJG5" s="352"/>
      <c r="WJH5" s="352"/>
      <c r="WJI5" s="352"/>
      <c r="WJJ5" s="352"/>
      <c r="WJK5" s="351"/>
      <c r="WJL5" s="352"/>
      <c r="WJM5" s="352"/>
      <c r="WJN5" s="352"/>
      <c r="WJO5" s="352"/>
      <c r="WJP5" s="352"/>
      <c r="WJQ5" s="352"/>
      <c r="WJR5" s="352"/>
      <c r="WJS5" s="352"/>
      <c r="WJT5" s="352"/>
      <c r="WJU5" s="352"/>
      <c r="WJV5" s="352"/>
      <c r="WJW5" s="352"/>
      <c r="WJX5" s="352"/>
      <c r="WJY5" s="352"/>
      <c r="WJZ5" s="352"/>
      <c r="WKA5" s="352"/>
      <c r="WKB5" s="352"/>
      <c r="WKC5" s="352"/>
      <c r="WKD5" s="352"/>
      <c r="WKE5" s="352"/>
      <c r="WKF5" s="352"/>
      <c r="WKG5" s="352"/>
      <c r="WKH5" s="352"/>
      <c r="WKI5" s="352"/>
      <c r="WKJ5" s="352"/>
      <c r="WKK5" s="352"/>
      <c r="WKL5" s="352"/>
      <c r="WKM5" s="352"/>
      <c r="WKN5" s="352"/>
      <c r="WKO5" s="352"/>
      <c r="WKP5" s="351"/>
      <c r="WKQ5" s="352"/>
      <c r="WKR5" s="352"/>
      <c r="WKS5" s="352"/>
      <c r="WKT5" s="352"/>
      <c r="WKU5" s="352"/>
      <c r="WKV5" s="352"/>
      <c r="WKW5" s="352"/>
      <c r="WKX5" s="352"/>
      <c r="WKY5" s="352"/>
      <c r="WKZ5" s="352"/>
      <c r="WLA5" s="352"/>
      <c r="WLB5" s="352"/>
      <c r="WLC5" s="352"/>
      <c r="WLD5" s="352"/>
      <c r="WLE5" s="352"/>
      <c r="WLF5" s="352"/>
      <c r="WLG5" s="352"/>
      <c r="WLH5" s="352"/>
      <c r="WLI5" s="352"/>
      <c r="WLJ5" s="352"/>
      <c r="WLK5" s="352"/>
      <c r="WLL5" s="352"/>
      <c r="WLM5" s="352"/>
      <c r="WLN5" s="352"/>
      <c r="WLO5" s="352"/>
      <c r="WLP5" s="352"/>
      <c r="WLQ5" s="352"/>
      <c r="WLR5" s="352"/>
      <c r="WLS5" s="352"/>
      <c r="WLT5" s="352"/>
      <c r="WLU5" s="351"/>
      <c r="WLV5" s="352"/>
      <c r="WLW5" s="352"/>
      <c r="WLX5" s="352"/>
      <c r="WLY5" s="352"/>
      <c r="WLZ5" s="352"/>
      <c r="WMA5" s="352"/>
      <c r="WMB5" s="352"/>
      <c r="WMC5" s="352"/>
      <c r="WMD5" s="352"/>
      <c r="WME5" s="352"/>
      <c r="WMF5" s="352"/>
      <c r="WMG5" s="352"/>
      <c r="WMH5" s="352"/>
      <c r="WMI5" s="352"/>
      <c r="WMJ5" s="352"/>
      <c r="WMK5" s="352"/>
      <c r="WML5" s="352"/>
      <c r="WMM5" s="352"/>
      <c r="WMN5" s="352"/>
      <c r="WMO5" s="352"/>
      <c r="WMP5" s="352"/>
      <c r="WMQ5" s="352"/>
      <c r="WMR5" s="352"/>
      <c r="WMS5" s="352"/>
      <c r="WMT5" s="352"/>
      <c r="WMU5" s="352"/>
      <c r="WMV5" s="352"/>
      <c r="WMW5" s="352"/>
      <c r="WMX5" s="352"/>
      <c r="WMY5" s="352"/>
      <c r="WMZ5" s="351"/>
      <c r="WNA5" s="352"/>
      <c r="WNB5" s="352"/>
      <c r="WNC5" s="352"/>
      <c r="WND5" s="352"/>
      <c r="WNE5" s="352"/>
      <c r="WNF5" s="352"/>
      <c r="WNG5" s="352"/>
      <c r="WNH5" s="352"/>
      <c r="WNI5" s="352"/>
      <c r="WNJ5" s="352"/>
      <c r="WNK5" s="352"/>
      <c r="WNL5" s="352"/>
      <c r="WNM5" s="352"/>
      <c r="WNN5" s="352"/>
      <c r="WNO5" s="352"/>
      <c r="WNP5" s="352"/>
      <c r="WNQ5" s="352"/>
      <c r="WNR5" s="352"/>
      <c r="WNS5" s="352"/>
      <c r="WNT5" s="352"/>
      <c r="WNU5" s="352"/>
      <c r="WNV5" s="352"/>
      <c r="WNW5" s="352"/>
      <c r="WNX5" s="352"/>
      <c r="WNY5" s="352"/>
      <c r="WNZ5" s="352"/>
      <c r="WOA5" s="352"/>
      <c r="WOB5" s="352"/>
      <c r="WOC5" s="352"/>
      <c r="WOD5" s="352"/>
      <c r="WOE5" s="351"/>
      <c r="WOF5" s="352"/>
      <c r="WOG5" s="352"/>
      <c r="WOH5" s="352"/>
      <c r="WOI5" s="352"/>
      <c r="WOJ5" s="352"/>
      <c r="WOK5" s="352"/>
      <c r="WOL5" s="352"/>
      <c r="WOM5" s="352"/>
      <c r="WON5" s="352"/>
      <c r="WOO5" s="352"/>
      <c r="WOP5" s="352"/>
      <c r="WOQ5" s="352"/>
      <c r="WOR5" s="352"/>
      <c r="WOS5" s="352"/>
      <c r="WOT5" s="352"/>
      <c r="WOU5" s="352"/>
      <c r="WOV5" s="352"/>
      <c r="WOW5" s="352"/>
      <c r="WOX5" s="352"/>
      <c r="WOY5" s="352"/>
      <c r="WOZ5" s="352"/>
      <c r="WPA5" s="352"/>
      <c r="WPB5" s="352"/>
      <c r="WPC5" s="352"/>
      <c r="WPD5" s="352"/>
      <c r="WPE5" s="352"/>
      <c r="WPF5" s="352"/>
      <c r="WPG5" s="352"/>
      <c r="WPH5" s="352"/>
      <c r="WPI5" s="352"/>
      <c r="WPJ5" s="351"/>
      <c r="WPK5" s="352"/>
      <c r="WPL5" s="352"/>
      <c r="WPM5" s="352"/>
      <c r="WPN5" s="352"/>
      <c r="WPO5" s="352"/>
      <c r="WPP5" s="352"/>
      <c r="WPQ5" s="352"/>
      <c r="WPR5" s="352"/>
      <c r="WPS5" s="352"/>
      <c r="WPT5" s="352"/>
      <c r="WPU5" s="352"/>
      <c r="WPV5" s="352"/>
      <c r="WPW5" s="352"/>
      <c r="WPX5" s="352"/>
      <c r="WPY5" s="352"/>
      <c r="WPZ5" s="352"/>
      <c r="WQA5" s="352"/>
      <c r="WQB5" s="352"/>
      <c r="WQC5" s="352"/>
      <c r="WQD5" s="352"/>
      <c r="WQE5" s="352"/>
      <c r="WQF5" s="352"/>
      <c r="WQG5" s="352"/>
      <c r="WQH5" s="352"/>
      <c r="WQI5" s="352"/>
      <c r="WQJ5" s="352"/>
      <c r="WQK5" s="352"/>
      <c r="WQL5" s="352"/>
      <c r="WQM5" s="352"/>
      <c r="WQN5" s="352"/>
      <c r="WQO5" s="351"/>
      <c r="WQP5" s="352"/>
      <c r="WQQ5" s="352"/>
      <c r="WQR5" s="352"/>
      <c r="WQS5" s="352"/>
      <c r="WQT5" s="352"/>
      <c r="WQU5" s="352"/>
      <c r="WQV5" s="352"/>
      <c r="WQW5" s="352"/>
      <c r="WQX5" s="352"/>
      <c r="WQY5" s="352"/>
      <c r="WQZ5" s="352"/>
      <c r="WRA5" s="352"/>
      <c r="WRB5" s="352"/>
      <c r="WRC5" s="352"/>
      <c r="WRD5" s="352"/>
      <c r="WRE5" s="352"/>
      <c r="WRF5" s="352"/>
      <c r="WRG5" s="352"/>
      <c r="WRH5" s="352"/>
      <c r="WRI5" s="352"/>
      <c r="WRJ5" s="352"/>
      <c r="WRK5" s="352"/>
      <c r="WRL5" s="352"/>
      <c r="WRM5" s="352"/>
      <c r="WRN5" s="352"/>
      <c r="WRO5" s="352"/>
      <c r="WRP5" s="352"/>
      <c r="WRQ5" s="352"/>
      <c r="WRR5" s="352"/>
      <c r="WRS5" s="352"/>
      <c r="WRT5" s="351"/>
      <c r="WRU5" s="352"/>
      <c r="WRV5" s="352"/>
      <c r="WRW5" s="352"/>
      <c r="WRX5" s="352"/>
      <c r="WRY5" s="352"/>
      <c r="WRZ5" s="352"/>
      <c r="WSA5" s="352"/>
      <c r="WSB5" s="352"/>
      <c r="WSC5" s="352"/>
      <c r="WSD5" s="352"/>
      <c r="WSE5" s="352"/>
      <c r="WSF5" s="352"/>
      <c r="WSG5" s="352"/>
      <c r="WSH5" s="352"/>
      <c r="WSI5" s="352"/>
      <c r="WSJ5" s="352"/>
      <c r="WSK5" s="352"/>
      <c r="WSL5" s="352"/>
      <c r="WSM5" s="352"/>
      <c r="WSN5" s="352"/>
      <c r="WSO5" s="352"/>
      <c r="WSP5" s="352"/>
      <c r="WSQ5" s="352"/>
      <c r="WSR5" s="352"/>
      <c r="WSS5" s="352"/>
      <c r="WST5" s="352"/>
      <c r="WSU5" s="352"/>
      <c r="WSV5" s="352"/>
      <c r="WSW5" s="352"/>
      <c r="WSX5" s="352"/>
      <c r="WSY5" s="351"/>
      <c r="WSZ5" s="352"/>
      <c r="WTA5" s="352"/>
      <c r="WTB5" s="352"/>
      <c r="WTC5" s="352"/>
      <c r="WTD5" s="352"/>
      <c r="WTE5" s="352"/>
      <c r="WTF5" s="352"/>
      <c r="WTG5" s="352"/>
      <c r="WTH5" s="352"/>
      <c r="WTI5" s="352"/>
      <c r="WTJ5" s="352"/>
      <c r="WTK5" s="352"/>
      <c r="WTL5" s="352"/>
      <c r="WTM5" s="352"/>
      <c r="WTN5" s="352"/>
      <c r="WTO5" s="352"/>
      <c r="WTP5" s="352"/>
      <c r="WTQ5" s="352"/>
      <c r="WTR5" s="352"/>
      <c r="WTS5" s="352"/>
      <c r="WTT5" s="352"/>
      <c r="WTU5" s="352"/>
      <c r="WTV5" s="352"/>
      <c r="WTW5" s="352"/>
      <c r="WTX5" s="352"/>
      <c r="WTY5" s="352"/>
      <c r="WTZ5" s="352"/>
      <c r="WUA5" s="352"/>
      <c r="WUB5" s="352"/>
      <c r="WUC5" s="352"/>
      <c r="WUD5" s="351"/>
      <c r="WUE5" s="352"/>
      <c r="WUF5" s="352"/>
      <c r="WUG5" s="352"/>
      <c r="WUH5" s="352"/>
      <c r="WUI5" s="352"/>
      <c r="WUJ5" s="352"/>
      <c r="WUK5" s="352"/>
      <c r="WUL5" s="352"/>
      <c r="WUM5" s="352"/>
      <c r="WUN5" s="352"/>
      <c r="WUO5" s="352"/>
      <c r="WUP5" s="352"/>
      <c r="WUQ5" s="352"/>
      <c r="WUR5" s="352"/>
      <c r="WUS5" s="352"/>
      <c r="WUT5" s="352"/>
      <c r="WUU5" s="352"/>
      <c r="WUV5" s="352"/>
      <c r="WUW5" s="352"/>
      <c r="WUX5" s="352"/>
      <c r="WUY5" s="352"/>
      <c r="WUZ5" s="352"/>
      <c r="WVA5" s="352"/>
      <c r="WVB5" s="352"/>
      <c r="WVC5" s="352"/>
      <c r="WVD5" s="352"/>
      <c r="WVE5" s="352"/>
      <c r="WVF5" s="352"/>
      <c r="WVG5" s="352"/>
      <c r="WVH5" s="352"/>
      <c r="WVI5" s="351"/>
      <c r="WVJ5" s="352"/>
      <c r="WVK5" s="352"/>
      <c r="WVL5" s="352"/>
      <c r="WVM5" s="352"/>
      <c r="WVN5" s="352"/>
      <c r="WVO5" s="352"/>
      <c r="WVP5" s="352"/>
      <c r="WVQ5" s="352"/>
      <c r="WVR5" s="352"/>
      <c r="WVS5" s="352"/>
      <c r="WVT5" s="352"/>
      <c r="WVU5" s="352"/>
      <c r="WVV5" s="352"/>
      <c r="WVW5" s="352"/>
      <c r="WVX5" s="352"/>
      <c r="WVY5" s="352"/>
      <c r="WVZ5" s="352"/>
      <c r="WWA5" s="352"/>
      <c r="WWB5" s="352"/>
      <c r="WWC5" s="352"/>
      <c r="WWD5" s="352"/>
      <c r="WWE5" s="352"/>
      <c r="WWF5" s="352"/>
      <c r="WWG5" s="352"/>
      <c r="WWH5" s="352"/>
      <c r="WWI5" s="352"/>
      <c r="WWJ5" s="352"/>
      <c r="WWK5" s="352"/>
      <c r="WWL5" s="352"/>
      <c r="WWM5" s="352"/>
      <c r="WWN5" s="351"/>
      <c r="WWO5" s="352"/>
      <c r="WWP5" s="352"/>
      <c r="WWQ5" s="352"/>
      <c r="WWR5" s="352"/>
      <c r="WWS5" s="352"/>
      <c r="WWT5" s="352"/>
      <c r="WWU5" s="352"/>
      <c r="WWV5" s="352"/>
      <c r="WWW5" s="352"/>
      <c r="WWX5" s="352"/>
      <c r="WWY5" s="352"/>
      <c r="WWZ5" s="352"/>
      <c r="WXA5" s="352"/>
      <c r="WXB5" s="352"/>
      <c r="WXC5" s="352"/>
      <c r="WXD5" s="352"/>
      <c r="WXE5" s="352"/>
      <c r="WXF5" s="352"/>
      <c r="WXG5" s="352"/>
      <c r="WXH5" s="352"/>
      <c r="WXI5" s="352"/>
      <c r="WXJ5" s="352"/>
      <c r="WXK5" s="352"/>
      <c r="WXL5" s="352"/>
      <c r="WXM5" s="352"/>
      <c r="WXN5" s="352"/>
      <c r="WXO5" s="352"/>
      <c r="WXP5" s="352"/>
      <c r="WXQ5" s="352"/>
      <c r="WXR5" s="352"/>
      <c r="WXS5" s="351"/>
      <c r="WXT5" s="352"/>
      <c r="WXU5" s="352"/>
      <c r="WXV5" s="352"/>
      <c r="WXW5" s="352"/>
      <c r="WXX5" s="352"/>
      <c r="WXY5" s="352"/>
      <c r="WXZ5" s="352"/>
      <c r="WYA5" s="352"/>
      <c r="WYB5" s="352"/>
      <c r="WYC5" s="352"/>
      <c r="WYD5" s="352"/>
      <c r="WYE5" s="352"/>
      <c r="WYF5" s="352"/>
      <c r="WYG5" s="352"/>
      <c r="WYH5" s="352"/>
      <c r="WYI5" s="352"/>
      <c r="WYJ5" s="352"/>
      <c r="WYK5" s="352"/>
      <c r="WYL5" s="352"/>
      <c r="WYM5" s="352"/>
      <c r="WYN5" s="352"/>
      <c r="WYO5" s="352"/>
      <c r="WYP5" s="352"/>
      <c r="WYQ5" s="352"/>
      <c r="WYR5" s="352"/>
      <c r="WYS5" s="352"/>
      <c r="WYT5" s="352"/>
      <c r="WYU5" s="352"/>
      <c r="WYV5" s="352"/>
      <c r="WYW5" s="352"/>
      <c r="WYX5" s="351"/>
      <c r="WYY5" s="352"/>
      <c r="WYZ5" s="352"/>
      <c r="WZA5" s="352"/>
      <c r="WZB5" s="352"/>
      <c r="WZC5" s="352"/>
      <c r="WZD5" s="352"/>
      <c r="WZE5" s="352"/>
      <c r="WZF5" s="352"/>
      <c r="WZG5" s="352"/>
      <c r="WZH5" s="352"/>
      <c r="WZI5" s="352"/>
      <c r="WZJ5" s="352"/>
      <c r="WZK5" s="352"/>
      <c r="WZL5" s="352"/>
      <c r="WZM5" s="352"/>
      <c r="WZN5" s="352"/>
      <c r="WZO5" s="352"/>
      <c r="WZP5" s="352"/>
      <c r="WZQ5" s="352"/>
      <c r="WZR5" s="352"/>
      <c r="WZS5" s="352"/>
      <c r="WZT5" s="352"/>
      <c r="WZU5" s="352"/>
      <c r="WZV5" s="352"/>
      <c r="WZW5" s="352"/>
      <c r="WZX5" s="352"/>
      <c r="WZY5" s="352"/>
      <c r="WZZ5" s="352"/>
      <c r="XAA5" s="352"/>
      <c r="XAB5" s="352"/>
      <c r="XAC5" s="351"/>
      <c r="XAD5" s="352"/>
      <c r="XAE5" s="352"/>
      <c r="XAF5" s="352"/>
      <c r="XAG5" s="352"/>
      <c r="XAH5" s="352"/>
      <c r="XAI5" s="352"/>
      <c r="XAJ5" s="352"/>
      <c r="XAK5" s="352"/>
      <c r="XAL5" s="352"/>
      <c r="XAM5" s="352"/>
      <c r="XAN5" s="352"/>
      <c r="XAO5" s="352"/>
      <c r="XAP5" s="352"/>
      <c r="XAQ5" s="352"/>
      <c r="XAR5" s="352"/>
      <c r="XAS5" s="352"/>
      <c r="XAT5" s="352"/>
      <c r="XAU5" s="352"/>
      <c r="XAV5" s="352"/>
      <c r="XAW5" s="352"/>
      <c r="XAX5" s="352"/>
      <c r="XAY5" s="352"/>
      <c r="XAZ5" s="352"/>
      <c r="XBA5" s="352"/>
      <c r="XBB5" s="352"/>
      <c r="XBC5" s="352"/>
      <c r="XBD5" s="352"/>
      <c r="XBE5" s="352"/>
      <c r="XBF5" s="352"/>
      <c r="XBG5" s="352"/>
      <c r="XBH5" s="351"/>
      <c r="XBI5" s="352"/>
      <c r="XBJ5" s="352"/>
      <c r="XBK5" s="352"/>
      <c r="XBL5" s="352"/>
      <c r="XBM5" s="352"/>
      <c r="XBN5" s="352"/>
      <c r="XBO5" s="352"/>
      <c r="XBP5" s="352"/>
      <c r="XBQ5" s="352"/>
      <c r="XBR5" s="352"/>
      <c r="XBS5" s="352"/>
      <c r="XBT5" s="352"/>
      <c r="XBU5" s="352"/>
      <c r="XBV5" s="352"/>
      <c r="XBW5" s="352"/>
      <c r="XBX5" s="352"/>
      <c r="XBY5" s="352"/>
      <c r="XBZ5" s="352"/>
      <c r="XCA5" s="352"/>
      <c r="XCB5" s="352"/>
      <c r="XCC5" s="352"/>
      <c r="XCD5" s="352"/>
      <c r="XCE5" s="352"/>
      <c r="XCF5" s="352"/>
      <c r="XCG5" s="352"/>
      <c r="XCH5" s="352"/>
      <c r="XCI5" s="352"/>
      <c r="XCJ5" s="352"/>
      <c r="XCK5" s="352"/>
      <c r="XCL5" s="352"/>
      <c r="XCM5" s="351"/>
      <c r="XCN5" s="352"/>
      <c r="XCO5" s="352"/>
      <c r="XCP5" s="352"/>
      <c r="XCQ5" s="352"/>
      <c r="XCR5" s="352"/>
      <c r="XCS5" s="352"/>
      <c r="XCT5" s="352"/>
      <c r="XCU5" s="352"/>
      <c r="XCV5" s="352"/>
      <c r="XCW5" s="352"/>
      <c r="XCX5" s="352"/>
      <c r="XCY5" s="352"/>
      <c r="XCZ5" s="352"/>
      <c r="XDA5" s="352"/>
      <c r="XDB5" s="352"/>
      <c r="XDC5" s="352"/>
      <c r="XDD5" s="352"/>
      <c r="XDE5" s="352"/>
      <c r="XDF5" s="352"/>
      <c r="XDG5" s="352"/>
      <c r="XDH5" s="352"/>
      <c r="XDI5" s="352"/>
      <c r="XDJ5" s="352"/>
      <c r="XDK5" s="352"/>
      <c r="XDL5" s="352"/>
      <c r="XDM5" s="352"/>
      <c r="XDN5" s="352"/>
      <c r="XDO5" s="352"/>
      <c r="XDP5" s="352"/>
      <c r="XDQ5" s="352"/>
      <c r="XDR5" s="351"/>
      <c r="XDS5" s="352"/>
      <c r="XDT5" s="352"/>
      <c r="XDU5" s="352"/>
      <c r="XDV5" s="352"/>
      <c r="XDW5" s="352"/>
      <c r="XDX5" s="352"/>
      <c r="XDY5" s="352"/>
      <c r="XDZ5" s="352"/>
      <c r="XEA5" s="352"/>
      <c r="XEB5" s="352"/>
      <c r="XEC5" s="352"/>
      <c r="XED5" s="352"/>
      <c r="XEE5" s="352"/>
      <c r="XEF5" s="352"/>
      <c r="XEG5" s="352"/>
    </row>
    <row r="6" spans="1:16361" s="94" customFormat="1" ht="17.5" thickBot="1" x14ac:dyDescent="0.4">
      <c r="A6" s="58"/>
      <c r="B6" s="58"/>
      <c r="C6" s="58"/>
      <c r="D6" s="58"/>
      <c r="E6" s="58"/>
      <c r="F6" s="58"/>
      <c r="G6" s="58"/>
      <c r="H6" s="58"/>
      <c r="I6" s="93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</row>
    <row r="7" spans="1:16361" s="55" customFormat="1" ht="17" thickBot="1" x14ac:dyDescent="0.4">
      <c r="C7" s="56"/>
      <c r="F7" s="330" t="s">
        <v>161</v>
      </c>
      <c r="G7" s="331"/>
      <c r="H7" s="350" t="s">
        <v>310</v>
      </c>
      <c r="I7" s="344"/>
      <c r="J7" s="330">
        <v>44288</v>
      </c>
      <c r="K7" s="331"/>
      <c r="L7" s="330">
        <v>44325</v>
      </c>
      <c r="M7" s="331"/>
      <c r="N7" s="343">
        <v>44381</v>
      </c>
      <c r="O7" s="344"/>
      <c r="P7" s="330">
        <v>44395</v>
      </c>
      <c r="Q7" s="331"/>
      <c r="R7" s="330">
        <v>44409</v>
      </c>
      <c r="S7" s="331"/>
      <c r="T7" s="345">
        <v>44423</v>
      </c>
      <c r="U7" s="331"/>
      <c r="V7" s="328">
        <v>44458</v>
      </c>
      <c r="W7" s="329"/>
      <c r="X7" s="328">
        <v>44480</v>
      </c>
      <c r="Y7" s="329"/>
      <c r="Z7" s="328">
        <v>44500</v>
      </c>
      <c r="AA7" s="329"/>
      <c r="AB7" s="328">
        <v>44507</v>
      </c>
      <c r="AC7" s="329"/>
      <c r="AD7" s="328">
        <v>44535</v>
      </c>
      <c r="AE7" s="329"/>
      <c r="AF7" s="328">
        <v>44538</v>
      </c>
      <c r="AG7" s="329"/>
    </row>
    <row r="8" spans="1:16361" s="95" customFormat="1" ht="16.5" customHeight="1" x14ac:dyDescent="0.35">
      <c r="A8" s="332" t="s">
        <v>211</v>
      </c>
      <c r="B8" s="332" t="s">
        <v>3</v>
      </c>
      <c r="C8" s="332" t="s">
        <v>322</v>
      </c>
      <c r="D8" s="332" t="s">
        <v>4</v>
      </c>
      <c r="E8" s="332" t="s">
        <v>5</v>
      </c>
      <c r="F8" s="334" t="s">
        <v>147</v>
      </c>
      <c r="G8" s="335"/>
      <c r="H8" s="334" t="s">
        <v>150</v>
      </c>
      <c r="I8" s="335"/>
      <c r="J8" s="334" t="s">
        <v>337</v>
      </c>
      <c r="K8" s="335"/>
      <c r="L8" s="334" t="s">
        <v>386</v>
      </c>
      <c r="M8" s="335"/>
      <c r="N8" s="341" t="s">
        <v>415</v>
      </c>
      <c r="O8" s="335"/>
      <c r="P8" s="334" t="s">
        <v>433</v>
      </c>
      <c r="Q8" s="335"/>
      <c r="R8" s="334" t="s">
        <v>449</v>
      </c>
      <c r="S8" s="335"/>
      <c r="T8" s="341" t="s">
        <v>453</v>
      </c>
      <c r="U8" s="335"/>
      <c r="V8" s="318" t="s">
        <v>462</v>
      </c>
      <c r="W8" s="319"/>
      <c r="X8" s="318" t="s">
        <v>500</v>
      </c>
      <c r="Y8" s="319"/>
      <c r="Z8" s="318" t="s">
        <v>526</v>
      </c>
      <c r="AA8" s="319"/>
      <c r="AB8" s="318" t="s">
        <v>537</v>
      </c>
      <c r="AC8" s="319"/>
      <c r="AD8" s="318" t="s">
        <v>539</v>
      </c>
      <c r="AE8" s="319"/>
      <c r="AF8" s="318" t="s">
        <v>538</v>
      </c>
      <c r="AG8" s="319"/>
    </row>
    <row r="9" spans="1:16361" s="95" customFormat="1" ht="17" thickBot="1" x14ac:dyDescent="0.4">
      <c r="A9" s="333"/>
      <c r="B9" s="333"/>
      <c r="C9" s="333"/>
      <c r="D9" s="333"/>
      <c r="E9" s="338"/>
      <c r="F9" s="339"/>
      <c r="G9" s="340"/>
      <c r="H9" s="336"/>
      <c r="I9" s="337"/>
      <c r="J9" s="336"/>
      <c r="K9" s="337"/>
      <c r="L9" s="336"/>
      <c r="M9" s="337"/>
      <c r="N9" s="342"/>
      <c r="O9" s="337"/>
      <c r="P9" s="336"/>
      <c r="Q9" s="337"/>
      <c r="R9" s="336"/>
      <c r="S9" s="337"/>
      <c r="T9" s="342"/>
      <c r="U9" s="337"/>
      <c r="V9" s="320"/>
      <c r="W9" s="321"/>
      <c r="X9" s="320"/>
      <c r="Y9" s="321"/>
      <c r="Z9" s="320"/>
      <c r="AA9" s="321"/>
      <c r="AB9" s="320"/>
      <c r="AC9" s="321"/>
      <c r="AD9" s="320"/>
      <c r="AE9" s="321"/>
      <c r="AF9" s="320"/>
      <c r="AG9" s="321"/>
    </row>
    <row r="10" spans="1:16361" s="55" customFormat="1" ht="17" thickBot="1" x14ac:dyDescent="0.4">
      <c r="A10" s="349"/>
      <c r="B10" s="349"/>
      <c r="C10" s="156"/>
      <c r="D10" s="59"/>
      <c r="E10" s="212"/>
      <c r="F10" s="60" t="s">
        <v>6</v>
      </c>
      <c r="G10" s="61" t="s">
        <v>7</v>
      </c>
      <c r="H10" s="60" t="s">
        <v>6</v>
      </c>
      <c r="I10" s="61" t="s">
        <v>7</v>
      </c>
      <c r="J10" s="60" t="s">
        <v>6</v>
      </c>
      <c r="K10" s="61" t="s">
        <v>7</v>
      </c>
      <c r="L10" s="60" t="s">
        <v>6</v>
      </c>
      <c r="M10" s="61" t="s">
        <v>7</v>
      </c>
      <c r="N10" s="60" t="s">
        <v>6</v>
      </c>
      <c r="O10" s="61" t="s">
        <v>7</v>
      </c>
      <c r="P10" s="60" t="s">
        <v>6</v>
      </c>
      <c r="Q10" s="61" t="s">
        <v>7</v>
      </c>
      <c r="R10" s="60" t="s">
        <v>6</v>
      </c>
      <c r="S10" s="69" t="s">
        <v>7</v>
      </c>
      <c r="T10" s="60" t="s">
        <v>6</v>
      </c>
      <c r="U10" s="61" t="s">
        <v>7</v>
      </c>
      <c r="V10" s="60" t="s">
        <v>6</v>
      </c>
      <c r="W10" s="61" t="s">
        <v>7</v>
      </c>
      <c r="X10" s="60" t="s">
        <v>6</v>
      </c>
      <c r="Y10" s="61" t="s">
        <v>7</v>
      </c>
      <c r="Z10" s="60" t="s">
        <v>6</v>
      </c>
      <c r="AA10" s="61" t="s">
        <v>7</v>
      </c>
      <c r="AB10" s="60" t="s">
        <v>6</v>
      </c>
      <c r="AC10" s="61" t="s">
        <v>7</v>
      </c>
      <c r="AD10" s="60" t="s">
        <v>6</v>
      </c>
      <c r="AE10" s="61" t="s">
        <v>7</v>
      </c>
      <c r="AF10" s="60" t="s">
        <v>6</v>
      </c>
      <c r="AG10" s="61" t="s">
        <v>7</v>
      </c>
    </row>
    <row r="11" spans="1:16361" s="55" customFormat="1" ht="20" customHeight="1" thickBot="1" x14ac:dyDescent="0.4">
      <c r="A11" s="52">
        <v>1</v>
      </c>
      <c r="B11" s="96" t="s">
        <v>264</v>
      </c>
      <c r="C11" s="159">
        <v>2006</v>
      </c>
      <c r="D11" s="97" t="s">
        <v>17</v>
      </c>
      <c r="E11" s="103">
        <f>G11+I11+K11+M11+O11+Q11+S11+U11+W11+Y11+AA11+AC11+AE11+AG11-Q11-Y11</f>
        <v>636.66</v>
      </c>
      <c r="F11" s="79">
        <v>154</v>
      </c>
      <c r="G11" s="66">
        <v>66.66</v>
      </c>
      <c r="H11" s="80">
        <v>154</v>
      </c>
      <c r="I11" s="66">
        <v>62.5</v>
      </c>
      <c r="J11" s="98">
        <v>80</v>
      </c>
      <c r="K11" s="99">
        <v>30</v>
      </c>
      <c r="L11" s="100">
        <v>76</v>
      </c>
      <c r="M11" s="101">
        <v>35</v>
      </c>
      <c r="N11" s="100">
        <v>73</v>
      </c>
      <c r="O11" s="101">
        <v>70</v>
      </c>
      <c r="P11" s="100">
        <v>95</v>
      </c>
      <c r="Q11" s="246">
        <v>2</v>
      </c>
      <c r="R11" s="98">
        <v>84</v>
      </c>
      <c r="S11" s="230">
        <v>30</v>
      </c>
      <c r="T11" s="100">
        <v>77</v>
      </c>
      <c r="U11" s="101">
        <v>85</v>
      </c>
      <c r="V11" s="100">
        <v>79</v>
      </c>
      <c r="W11" s="101">
        <v>35</v>
      </c>
      <c r="X11" s="100">
        <v>82</v>
      </c>
      <c r="Y11" s="245">
        <v>9</v>
      </c>
      <c r="Z11" s="100">
        <v>77</v>
      </c>
      <c r="AA11" s="101">
        <v>100</v>
      </c>
      <c r="AB11" s="100">
        <v>84</v>
      </c>
      <c r="AC11" s="101">
        <v>45</v>
      </c>
      <c r="AD11" s="100">
        <v>82</v>
      </c>
      <c r="AE11" s="101">
        <v>17.5</v>
      </c>
      <c r="AF11" s="100">
        <v>72</v>
      </c>
      <c r="AG11" s="101">
        <v>60</v>
      </c>
    </row>
    <row r="12" spans="1:16361" s="55" customFormat="1" ht="20" customHeight="1" thickBot="1" x14ac:dyDescent="0.4">
      <c r="A12" s="52">
        <v>2</v>
      </c>
      <c r="B12" s="104" t="s">
        <v>53</v>
      </c>
      <c r="C12" s="158">
        <v>2006</v>
      </c>
      <c r="D12" s="86" t="s">
        <v>14</v>
      </c>
      <c r="E12" s="103">
        <f>G12+I12+K12+M12+O12+Q12+S12+U12+W12+Y12+AA12+AC12+AE12+AG12-Q12</f>
        <v>631.23</v>
      </c>
      <c r="F12" s="79">
        <v>155</v>
      </c>
      <c r="G12" s="66">
        <v>24.06</v>
      </c>
      <c r="H12" s="80">
        <v>151</v>
      </c>
      <c r="I12" s="66">
        <v>125</v>
      </c>
      <c r="J12" s="80">
        <v>79</v>
      </c>
      <c r="K12" s="66">
        <v>60</v>
      </c>
      <c r="L12" s="100">
        <v>77</v>
      </c>
      <c r="M12" s="101">
        <v>17.5</v>
      </c>
      <c r="N12" s="100">
        <v>71</v>
      </c>
      <c r="O12" s="101">
        <v>100</v>
      </c>
      <c r="P12" s="100">
        <v>90</v>
      </c>
      <c r="Q12" s="246">
        <v>11</v>
      </c>
      <c r="R12" s="80"/>
      <c r="S12" s="105"/>
      <c r="T12" s="100">
        <v>82</v>
      </c>
      <c r="U12" s="101">
        <v>9</v>
      </c>
      <c r="V12" s="100">
        <v>81</v>
      </c>
      <c r="W12" s="101">
        <v>20</v>
      </c>
      <c r="X12" s="100">
        <v>74</v>
      </c>
      <c r="Y12" s="101">
        <v>100</v>
      </c>
      <c r="Z12" s="100">
        <v>82</v>
      </c>
      <c r="AA12" s="101">
        <v>15.67</v>
      </c>
      <c r="AB12" s="100"/>
      <c r="AC12" s="101"/>
      <c r="AD12" s="100">
        <v>77</v>
      </c>
      <c r="AE12" s="101">
        <v>60</v>
      </c>
      <c r="AF12" s="100">
        <v>68</v>
      </c>
      <c r="AG12" s="101">
        <v>100</v>
      </c>
    </row>
    <row r="13" spans="1:16361" s="55" customFormat="1" ht="20" customHeight="1" thickBot="1" x14ac:dyDescent="0.4">
      <c r="A13" s="310">
        <v>3</v>
      </c>
      <c r="B13" s="104" t="s">
        <v>56</v>
      </c>
      <c r="C13" s="158">
        <v>2006</v>
      </c>
      <c r="D13" s="86" t="s">
        <v>31</v>
      </c>
      <c r="E13" s="103">
        <f>G13+I13+K13+M13+O13+Q13+S13+U13+W13+Y13+AA13+AC13+AE13+AG13-M13-U13</f>
        <v>579.41</v>
      </c>
      <c r="F13" s="79">
        <v>154</v>
      </c>
      <c r="G13" s="66">
        <v>66.66</v>
      </c>
      <c r="H13" s="80">
        <v>162</v>
      </c>
      <c r="I13" s="66">
        <v>18.75</v>
      </c>
      <c r="J13" s="80">
        <v>86</v>
      </c>
      <c r="K13" s="66">
        <v>7</v>
      </c>
      <c r="L13" s="100">
        <v>84</v>
      </c>
      <c r="M13" s="245">
        <v>2</v>
      </c>
      <c r="N13" s="100">
        <v>74</v>
      </c>
      <c r="O13" s="101">
        <v>50</v>
      </c>
      <c r="P13" s="100">
        <v>87</v>
      </c>
      <c r="Q13" s="102">
        <v>35</v>
      </c>
      <c r="R13" s="80">
        <v>82</v>
      </c>
      <c r="S13" s="105">
        <v>50</v>
      </c>
      <c r="T13" s="100">
        <v>79</v>
      </c>
      <c r="U13" s="245">
        <v>45</v>
      </c>
      <c r="V13" s="100">
        <v>72</v>
      </c>
      <c r="W13" s="101">
        <v>100</v>
      </c>
      <c r="X13" s="100">
        <v>75</v>
      </c>
      <c r="Y13" s="101">
        <v>70</v>
      </c>
      <c r="Z13" s="100">
        <v>78</v>
      </c>
      <c r="AA13" s="101">
        <v>60</v>
      </c>
      <c r="AB13" s="100">
        <v>81</v>
      </c>
      <c r="AC13" s="101">
        <v>100</v>
      </c>
      <c r="AD13" s="100">
        <v>90</v>
      </c>
      <c r="AE13" s="101">
        <v>11</v>
      </c>
      <c r="AF13" s="100">
        <v>83</v>
      </c>
      <c r="AG13" s="101">
        <v>11</v>
      </c>
    </row>
    <row r="14" spans="1:16361" s="55" customFormat="1" ht="20" customHeight="1" thickBot="1" x14ac:dyDescent="0.4">
      <c r="A14" s="310">
        <v>4</v>
      </c>
      <c r="B14" s="104" t="s">
        <v>78</v>
      </c>
      <c r="C14" s="158">
        <v>2006</v>
      </c>
      <c r="D14" s="86" t="s">
        <v>40</v>
      </c>
      <c r="E14" s="103">
        <f>G14+I14+K14+M14+O14+Q14+S14+U14+W14+Y14+AA14+AC14+AE14+AG14-K14</f>
        <v>485.33</v>
      </c>
      <c r="F14" s="79">
        <v>157</v>
      </c>
      <c r="G14" s="66">
        <v>12.5</v>
      </c>
      <c r="H14" s="80">
        <v>152</v>
      </c>
      <c r="I14" s="66">
        <v>87.5</v>
      </c>
      <c r="J14" s="80">
        <v>82</v>
      </c>
      <c r="K14" s="242">
        <v>12</v>
      </c>
      <c r="L14" s="100">
        <v>74</v>
      </c>
      <c r="M14" s="101">
        <v>73.33</v>
      </c>
      <c r="N14" s="100">
        <v>75</v>
      </c>
      <c r="O14" s="101">
        <v>40</v>
      </c>
      <c r="P14" s="100">
        <v>83</v>
      </c>
      <c r="Q14" s="102">
        <v>100</v>
      </c>
      <c r="R14" s="80">
        <v>87</v>
      </c>
      <c r="S14" s="105">
        <v>9</v>
      </c>
      <c r="T14" s="100">
        <v>89</v>
      </c>
      <c r="U14" s="101">
        <v>4</v>
      </c>
      <c r="V14" s="100">
        <v>78</v>
      </c>
      <c r="W14" s="101">
        <v>50</v>
      </c>
      <c r="X14" s="100">
        <v>82</v>
      </c>
      <c r="Y14" s="101">
        <v>9</v>
      </c>
      <c r="Z14" s="100"/>
      <c r="AA14" s="101"/>
      <c r="AB14" s="100"/>
      <c r="AC14" s="101"/>
      <c r="AD14" s="100">
        <v>76</v>
      </c>
      <c r="AE14" s="101">
        <v>100</v>
      </c>
      <c r="AF14" s="100"/>
      <c r="AG14" s="101"/>
    </row>
    <row r="15" spans="1:16361" s="55" customFormat="1" ht="20" customHeight="1" thickBot="1" x14ac:dyDescent="0.4">
      <c r="A15" s="310">
        <v>5</v>
      </c>
      <c r="B15" s="104" t="s">
        <v>262</v>
      </c>
      <c r="C15" s="158">
        <v>2006</v>
      </c>
      <c r="D15" s="86" t="s">
        <v>50</v>
      </c>
      <c r="E15" s="103">
        <f>G15+I15+K15+M15+O15+Q15+S15+U15+W15+Y15+AA15+AC15+AE15+AG15-M15-Y15</f>
        <v>468.65999999999997</v>
      </c>
      <c r="F15" s="79">
        <v>150</v>
      </c>
      <c r="G15" s="66">
        <v>125</v>
      </c>
      <c r="H15" s="80">
        <v>158</v>
      </c>
      <c r="I15" s="66">
        <v>25</v>
      </c>
      <c r="J15" s="80">
        <v>80</v>
      </c>
      <c r="K15" s="66">
        <v>30</v>
      </c>
      <c r="L15" s="100">
        <v>83</v>
      </c>
      <c r="M15" s="245">
        <v>3</v>
      </c>
      <c r="N15" s="100">
        <v>80</v>
      </c>
      <c r="O15" s="101">
        <v>15.66</v>
      </c>
      <c r="P15" s="100">
        <v>91</v>
      </c>
      <c r="Q15" s="102">
        <v>8</v>
      </c>
      <c r="R15" s="100">
        <v>96</v>
      </c>
      <c r="S15" s="101">
        <v>13.5</v>
      </c>
      <c r="T15" s="100">
        <v>82</v>
      </c>
      <c r="U15" s="101">
        <v>9</v>
      </c>
      <c r="V15" s="100">
        <v>74</v>
      </c>
      <c r="W15" s="101">
        <v>70</v>
      </c>
      <c r="X15" s="100">
        <v>84</v>
      </c>
      <c r="Y15" s="245">
        <v>3.5</v>
      </c>
      <c r="Z15" s="100">
        <v>78</v>
      </c>
      <c r="AA15" s="101">
        <v>60</v>
      </c>
      <c r="AB15" s="100">
        <v>83</v>
      </c>
      <c r="AC15" s="101">
        <v>70</v>
      </c>
      <c r="AD15" s="100">
        <v>82</v>
      </c>
      <c r="AE15" s="101">
        <v>17.5</v>
      </c>
      <c r="AF15" s="100">
        <v>80</v>
      </c>
      <c r="AG15" s="101">
        <v>25</v>
      </c>
    </row>
    <row r="16" spans="1:16361" s="55" customFormat="1" ht="20" customHeight="1" thickBot="1" x14ac:dyDescent="0.4">
      <c r="A16" s="310">
        <v>6</v>
      </c>
      <c r="B16" s="104" t="s">
        <v>75</v>
      </c>
      <c r="C16" s="158">
        <v>2006</v>
      </c>
      <c r="D16" s="86" t="s">
        <v>11</v>
      </c>
      <c r="E16" s="103">
        <f>G16+I16+K16+M16+O16+Q16+S16+U16+W16+Y16+AA16+AC16+AE16+AG16</f>
        <v>325.06</v>
      </c>
      <c r="F16" s="79">
        <v>155</v>
      </c>
      <c r="G16" s="66">
        <v>24.06</v>
      </c>
      <c r="H16" s="80">
        <v>157</v>
      </c>
      <c r="I16" s="66">
        <v>37.5</v>
      </c>
      <c r="J16" s="100">
        <v>80</v>
      </c>
      <c r="K16" s="101">
        <v>30</v>
      </c>
      <c r="L16" s="100">
        <v>74</v>
      </c>
      <c r="M16" s="101">
        <v>73.33</v>
      </c>
      <c r="N16" s="100"/>
      <c r="O16" s="101"/>
      <c r="P16" s="100">
        <v>94</v>
      </c>
      <c r="Q16" s="102">
        <v>3</v>
      </c>
      <c r="R16" s="80">
        <v>80</v>
      </c>
      <c r="S16" s="105">
        <v>85</v>
      </c>
      <c r="T16" s="100">
        <v>80</v>
      </c>
      <c r="U16" s="101">
        <v>21.67</v>
      </c>
      <c r="V16" s="100">
        <v>82</v>
      </c>
      <c r="W16" s="101">
        <v>13.5</v>
      </c>
      <c r="X16" s="100">
        <v>80</v>
      </c>
      <c r="Y16" s="101">
        <v>15</v>
      </c>
      <c r="Z16" s="100">
        <v>92</v>
      </c>
      <c r="AA16" s="101">
        <v>5</v>
      </c>
      <c r="AB16" s="100"/>
      <c r="AC16" s="101"/>
      <c r="AD16" s="100">
        <v>91</v>
      </c>
      <c r="AE16" s="101">
        <v>6</v>
      </c>
      <c r="AF16" s="100">
        <v>83</v>
      </c>
      <c r="AG16" s="101">
        <v>11</v>
      </c>
    </row>
    <row r="17" spans="1:33" s="55" customFormat="1" ht="20" customHeight="1" thickBot="1" x14ac:dyDescent="0.4">
      <c r="A17" s="310">
        <v>7</v>
      </c>
      <c r="B17" s="104" t="s">
        <v>265</v>
      </c>
      <c r="C17" s="158">
        <v>2006</v>
      </c>
      <c r="D17" s="86" t="s">
        <v>36</v>
      </c>
      <c r="E17" s="103">
        <f>G17+I17+K17+M17+O17+Q17+S17+U17+W17+Y17+AA17+AC17+AE17+AG17</f>
        <v>317.91999999999996</v>
      </c>
      <c r="F17" s="79">
        <v>160</v>
      </c>
      <c r="G17" s="66">
        <v>8.75</v>
      </c>
      <c r="H17" s="80">
        <v>173</v>
      </c>
      <c r="I17" s="66">
        <v>7.5</v>
      </c>
      <c r="J17" s="100">
        <v>79</v>
      </c>
      <c r="K17" s="101">
        <v>60</v>
      </c>
      <c r="L17" s="100">
        <v>79</v>
      </c>
      <c r="M17" s="101">
        <v>11</v>
      </c>
      <c r="N17" s="100">
        <v>84</v>
      </c>
      <c r="O17" s="101">
        <v>4</v>
      </c>
      <c r="P17" s="100">
        <v>98</v>
      </c>
      <c r="Q17" s="102"/>
      <c r="R17" s="80">
        <v>80</v>
      </c>
      <c r="S17" s="105">
        <v>85</v>
      </c>
      <c r="T17" s="100">
        <v>82</v>
      </c>
      <c r="U17" s="101">
        <v>9</v>
      </c>
      <c r="V17" s="100">
        <v>85</v>
      </c>
      <c r="W17" s="101">
        <v>5</v>
      </c>
      <c r="X17" s="100">
        <v>81</v>
      </c>
      <c r="Y17" s="101">
        <v>12</v>
      </c>
      <c r="Z17" s="100">
        <v>82</v>
      </c>
      <c r="AA17" s="101">
        <v>15.67</v>
      </c>
      <c r="AB17" s="100"/>
      <c r="AC17" s="101"/>
      <c r="AD17" s="100">
        <v>77</v>
      </c>
      <c r="AE17" s="101">
        <v>60</v>
      </c>
      <c r="AF17" s="100">
        <v>77</v>
      </c>
      <c r="AG17" s="101">
        <v>40</v>
      </c>
    </row>
    <row r="18" spans="1:33" s="55" customFormat="1" ht="20" customHeight="1" thickBot="1" x14ac:dyDescent="0.4">
      <c r="A18" s="310">
        <v>8</v>
      </c>
      <c r="B18" s="104" t="s">
        <v>55</v>
      </c>
      <c r="C18" s="158">
        <v>2006</v>
      </c>
      <c r="D18" s="86" t="s">
        <v>50</v>
      </c>
      <c r="E18" s="103">
        <f>G18+I18+K18+M18+O18+Q18+S18+U18+W18+Y18+AA18+AC18+AE18+AG18-M18</f>
        <v>309.23</v>
      </c>
      <c r="F18" s="79">
        <v>155</v>
      </c>
      <c r="G18" s="66">
        <v>24.06</v>
      </c>
      <c r="H18" s="80">
        <v>170</v>
      </c>
      <c r="I18" s="66">
        <v>10</v>
      </c>
      <c r="J18" s="100">
        <v>87</v>
      </c>
      <c r="K18" s="101">
        <v>2.5</v>
      </c>
      <c r="L18" s="100">
        <v>82</v>
      </c>
      <c r="M18" s="245">
        <v>5</v>
      </c>
      <c r="N18" s="100">
        <v>76</v>
      </c>
      <c r="O18" s="101">
        <v>30</v>
      </c>
      <c r="P18" s="100">
        <v>86</v>
      </c>
      <c r="Q18" s="102">
        <v>60</v>
      </c>
      <c r="R18" s="80">
        <v>85</v>
      </c>
      <c r="S18" s="105">
        <v>20</v>
      </c>
      <c r="T18" s="100">
        <v>80</v>
      </c>
      <c r="U18" s="101">
        <v>21.67</v>
      </c>
      <c r="V18" s="100"/>
      <c r="W18" s="101"/>
      <c r="X18" s="100">
        <v>83</v>
      </c>
      <c r="Y18" s="101">
        <v>6</v>
      </c>
      <c r="Z18" s="100">
        <v>81</v>
      </c>
      <c r="AA18" s="101">
        <v>35</v>
      </c>
      <c r="AB18" s="100"/>
      <c r="AC18" s="101"/>
      <c r="AD18" s="100">
        <v>78</v>
      </c>
      <c r="AE18" s="101">
        <v>40</v>
      </c>
      <c r="AF18" s="100">
        <v>72</v>
      </c>
      <c r="AG18" s="101">
        <v>60</v>
      </c>
    </row>
    <row r="19" spans="1:33" s="55" customFormat="1" ht="20" customHeight="1" thickBot="1" x14ac:dyDescent="0.4">
      <c r="A19" s="310">
        <v>9</v>
      </c>
      <c r="B19" s="104" t="s">
        <v>81</v>
      </c>
      <c r="C19" s="158">
        <v>2007</v>
      </c>
      <c r="D19" s="86" t="s">
        <v>29</v>
      </c>
      <c r="E19" s="103">
        <f>G19+I19+K19+M19+O19+Q19+S19+U19+W19+Y19+AA19+AC19+AE19+AG19</f>
        <v>220.54999999999998</v>
      </c>
      <c r="F19" s="79">
        <v>155</v>
      </c>
      <c r="G19" s="66">
        <v>24.06</v>
      </c>
      <c r="H19" s="80">
        <v>156</v>
      </c>
      <c r="I19" s="66">
        <v>50</v>
      </c>
      <c r="J19" s="80">
        <v>84</v>
      </c>
      <c r="K19" s="66">
        <v>10</v>
      </c>
      <c r="L19" s="100">
        <v>74</v>
      </c>
      <c r="M19" s="101">
        <v>73.33</v>
      </c>
      <c r="N19" s="100">
        <v>80</v>
      </c>
      <c r="O19" s="101">
        <v>15.66</v>
      </c>
      <c r="P19" s="100">
        <v>104</v>
      </c>
      <c r="Q19" s="102"/>
      <c r="R19" s="80"/>
      <c r="S19" s="105"/>
      <c r="T19" s="100"/>
      <c r="U19" s="101"/>
      <c r="V19" s="100">
        <v>89</v>
      </c>
      <c r="W19" s="101">
        <v>2</v>
      </c>
      <c r="X19" s="100">
        <v>86</v>
      </c>
      <c r="Y19" s="101">
        <v>0.5</v>
      </c>
      <c r="Z19" s="100"/>
      <c r="AA19" s="101"/>
      <c r="AB19" s="100">
        <v>84</v>
      </c>
      <c r="AC19" s="101">
        <v>45</v>
      </c>
      <c r="AD19" s="100"/>
      <c r="AE19" s="101"/>
      <c r="AF19" s="100"/>
      <c r="AG19" s="101"/>
    </row>
    <row r="20" spans="1:33" s="55" customFormat="1" ht="20" customHeight="1" thickBot="1" x14ac:dyDescent="0.4">
      <c r="A20" s="310">
        <v>10</v>
      </c>
      <c r="B20" s="228" t="s">
        <v>156</v>
      </c>
      <c r="C20" s="158">
        <v>2006</v>
      </c>
      <c r="D20" s="229" t="s">
        <v>14</v>
      </c>
      <c r="E20" s="103">
        <f>G20+I20+K20+M20+O20+Q20+S20+U20+W20+Y20+AA20+AC20+AE20+AG20</f>
        <v>200</v>
      </c>
      <c r="F20" s="79"/>
      <c r="G20" s="66"/>
      <c r="H20" s="80"/>
      <c r="I20" s="66"/>
      <c r="J20" s="80">
        <v>76</v>
      </c>
      <c r="K20" s="66">
        <v>100</v>
      </c>
      <c r="L20" s="100"/>
      <c r="M20" s="101"/>
      <c r="N20" s="100"/>
      <c r="O20" s="101"/>
      <c r="P20" s="100">
        <v>89</v>
      </c>
      <c r="Q20" s="102">
        <v>15</v>
      </c>
      <c r="R20" s="80"/>
      <c r="S20" s="105"/>
      <c r="T20" s="100">
        <v>77</v>
      </c>
      <c r="U20" s="101">
        <v>85</v>
      </c>
      <c r="V20" s="100"/>
      <c r="W20" s="101"/>
      <c r="X20" s="100">
        <v>94</v>
      </c>
      <c r="Y20" s="101"/>
      <c r="Z20" s="100"/>
      <c r="AA20" s="101"/>
      <c r="AB20" s="100"/>
      <c r="AC20" s="101"/>
      <c r="AD20" s="100"/>
      <c r="AE20" s="101"/>
      <c r="AF20" s="100"/>
      <c r="AG20" s="101"/>
    </row>
    <row r="21" spans="1:33" s="55" customFormat="1" ht="20" customHeight="1" thickBot="1" x14ac:dyDescent="0.4">
      <c r="A21" s="310">
        <v>11</v>
      </c>
      <c r="B21" s="104" t="s">
        <v>269</v>
      </c>
      <c r="C21" s="158">
        <v>2006</v>
      </c>
      <c r="D21" s="86" t="s">
        <v>11</v>
      </c>
      <c r="E21" s="103">
        <f>G21+I21+K21+M21+O21+Q21+S21+U21+W21+Y21+AA21+AC21+AE21+AG21</f>
        <v>191.5</v>
      </c>
      <c r="F21" s="79">
        <v>177</v>
      </c>
      <c r="G21" s="66"/>
      <c r="H21" s="80">
        <v>163</v>
      </c>
      <c r="I21" s="66">
        <v>15</v>
      </c>
      <c r="J21" s="80"/>
      <c r="K21" s="66"/>
      <c r="L21" s="100">
        <v>77</v>
      </c>
      <c r="M21" s="101">
        <v>17.5</v>
      </c>
      <c r="N21" s="100">
        <v>81</v>
      </c>
      <c r="O21" s="101">
        <v>10</v>
      </c>
      <c r="P21" s="100"/>
      <c r="Q21" s="102"/>
      <c r="R21" s="100"/>
      <c r="S21" s="101"/>
      <c r="T21" s="100">
        <v>82</v>
      </c>
      <c r="U21" s="101">
        <v>9</v>
      </c>
      <c r="V21" s="100">
        <v>85</v>
      </c>
      <c r="W21" s="101">
        <v>5</v>
      </c>
      <c r="X21" s="100">
        <v>77</v>
      </c>
      <c r="Y21" s="101">
        <v>40</v>
      </c>
      <c r="Z21" s="100">
        <v>86</v>
      </c>
      <c r="AA21" s="101">
        <v>10</v>
      </c>
      <c r="AB21" s="100">
        <v>90</v>
      </c>
      <c r="AC21" s="101">
        <v>30</v>
      </c>
      <c r="AD21" s="100">
        <v>81</v>
      </c>
      <c r="AE21" s="101">
        <v>30</v>
      </c>
      <c r="AF21" s="100">
        <v>80</v>
      </c>
      <c r="AG21" s="101">
        <v>25</v>
      </c>
    </row>
    <row r="22" spans="1:33" s="55" customFormat="1" ht="20" customHeight="1" thickBot="1" x14ac:dyDescent="0.4">
      <c r="A22" s="310">
        <v>12</v>
      </c>
      <c r="B22" s="207" t="s">
        <v>79</v>
      </c>
      <c r="C22" s="158">
        <v>2007</v>
      </c>
      <c r="D22" s="208" t="s">
        <v>22</v>
      </c>
      <c r="E22" s="103">
        <f>G22+I22+K22+M22+O22+Q22+S22+U22+W22+Y22+AA22+AC22+AE22+AG22</f>
        <v>170.17000000000002</v>
      </c>
      <c r="F22" s="79"/>
      <c r="G22" s="66"/>
      <c r="H22" s="80">
        <v>165</v>
      </c>
      <c r="I22" s="66">
        <v>12.5</v>
      </c>
      <c r="J22" s="80"/>
      <c r="K22" s="66"/>
      <c r="L22" s="100">
        <v>79</v>
      </c>
      <c r="M22" s="101">
        <v>11</v>
      </c>
      <c r="N22" s="100"/>
      <c r="O22" s="101"/>
      <c r="P22" s="100">
        <v>86</v>
      </c>
      <c r="Q22" s="102">
        <v>60</v>
      </c>
      <c r="R22" s="100">
        <v>83</v>
      </c>
      <c r="S22" s="101">
        <v>40</v>
      </c>
      <c r="T22" s="100">
        <v>80</v>
      </c>
      <c r="U22" s="101">
        <v>21.67</v>
      </c>
      <c r="V22" s="100"/>
      <c r="W22" s="101"/>
      <c r="X22" s="100">
        <v>79</v>
      </c>
      <c r="Y22" s="101">
        <v>25</v>
      </c>
      <c r="Z22" s="100"/>
      <c r="AA22" s="101"/>
      <c r="AB22" s="100"/>
      <c r="AC22" s="101"/>
      <c r="AD22" s="100"/>
      <c r="AE22" s="101"/>
      <c r="AF22" s="100"/>
      <c r="AG22" s="101"/>
    </row>
    <row r="23" spans="1:33" s="55" customFormat="1" ht="20" customHeight="1" thickBot="1" x14ac:dyDescent="0.4">
      <c r="A23" s="310">
        <v>13</v>
      </c>
      <c r="B23" s="104" t="s">
        <v>77</v>
      </c>
      <c r="C23" s="158">
        <v>2007</v>
      </c>
      <c r="D23" s="86" t="s">
        <v>30</v>
      </c>
      <c r="E23" s="103">
        <f>G23+I23+K23+M23+O23+Q23+S23+U23+W23+Y23+AA23+AC23+AE23+AG23</f>
        <v>156.16</v>
      </c>
      <c r="F23" s="79">
        <v>168</v>
      </c>
      <c r="G23" s="66">
        <v>5</v>
      </c>
      <c r="H23" s="80"/>
      <c r="I23" s="66"/>
      <c r="J23" s="80">
        <v>87</v>
      </c>
      <c r="K23" s="66">
        <v>2.5</v>
      </c>
      <c r="L23" s="100">
        <v>76</v>
      </c>
      <c r="M23" s="101">
        <v>35</v>
      </c>
      <c r="N23" s="100">
        <v>80</v>
      </c>
      <c r="O23" s="101">
        <v>15.66</v>
      </c>
      <c r="P23" s="100">
        <v>88</v>
      </c>
      <c r="Q23" s="102">
        <v>20</v>
      </c>
      <c r="R23" s="100"/>
      <c r="S23" s="101"/>
      <c r="T23" s="100">
        <v>79</v>
      </c>
      <c r="U23" s="101">
        <v>45</v>
      </c>
      <c r="V23" s="100"/>
      <c r="W23" s="101"/>
      <c r="X23" s="100">
        <v>79</v>
      </c>
      <c r="Y23" s="101">
        <v>25</v>
      </c>
      <c r="Z23" s="100"/>
      <c r="AA23" s="101"/>
      <c r="AB23" s="100"/>
      <c r="AC23" s="101"/>
      <c r="AD23" s="100"/>
      <c r="AE23" s="101"/>
      <c r="AF23" s="100">
        <v>84</v>
      </c>
      <c r="AG23" s="101">
        <v>8</v>
      </c>
    </row>
    <row r="24" spans="1:33" s="55" customFormat="1" ht="20" customHeight="1" thickBot="1" x14ac:dyDescent="0.4">
      <c r="A24" s="310">
        <v>14</v>
      </c>
      <c r="B24" s="104" t="s">
        <v>54</v>
      </c>
      <c r="C24" s="158">
        <v>2006</v>
      </c>
      <c r="D24" s="86" t="s">
        <v>29</v>
      </c>
      <c r="E24" s="103">
        <f>G24+I24+K24+M24+O24+Q24+S24+U24+W24+Y24+AA24+AC24+AE24+AG24</f>
        <v>118.66</v>
      </c>
      <c r="F24" s="79">
        <v>154</v>
      </c>
      <c r="G24" s="66">
        <v>66.66</v>
      </c>
      <c r="H24" s="80"/>
      <c r="I24" s="66"/>
      <c r="J24" s="80">
        <v>86</v>
      </c>
      <c r="K24" s="66">
        <v>7</v>
      </c>
      <c r="L24" s="100"/>
      <c r="M24" s="101"/>
      <c r="N24" s="100">
        <v>82</v>
      </c>
      <c r="O24" s="101">
        <v>7</v>
      </c>
      <c r="P24" s="100">
        <v>87</v>
      </c>
      <c r="Q24" s="102">
        <v>35</v>
      </c>
      <c r="R24" s="80"/>
      <c r="S24" s="105"/>
      <c r="T24" s="100"/>
      <c r="U24" s="101"/>
      <c r="V24" s="100">
        <v>86</v>
      </c>
      <c r="W24" s="101">
        <v>3</v>
      </c>
      <c r="X24" s="100"/>
      <c r="Y24" s="101"/>
      <c r="Z24" s="100"/>
      <c r="AA24" s="101"/>
      <c r="AB24" s="100"/>
      <c r="AC24" s="101"/>
      <c r="AD24" s="100"/>
      <c r="AE24" s="101"/>
      <c r="AF24" s="100"/>
      <c r="AG24" s="101"/>
    </row>
    <row r="25" spans="1:33" s="55" customFormat="1" ht="20" customHeight="1" thickBot="1" x14ac:dyDescent="0.4">
      <c r="A25" s="310">
        <v>15</v>
      </c>
      <c r="B25" s="104" t="s">
        <v>267</v>
      </c>
      <c r="C25" s="158">
        <v>2006</v>
      </c>
      <c r="D25" s="86" t="s">
        <v>31</v>
      </c>
      <c r="E25" s="103">
        <f>G25+I25+K25+M25+O25+Q25+S25+U25+W25+Y25+AA25+AC25+AE25+AG25</f>
        <v>96</v>
      </c>
      <c r="F25" s="79">
        <v>172</v>
      </c>
      <c r="G25" s="66">
        <v>2.5</v>
      </c>
      <c r="H25" s="80"/>
      <c r="I25" s="66"/>
      <c r="J25" s="80">
        <v>81</v>
      </c>
      <c r="K25" s="66">
        <v>15</v>
      </c>
      <c r="L25" s="100"/>
      <c r="M25" s="101"/>
      <c r="N25" s="100">
        <v>87</v>
      </c>
      <c r="O25" s="101">
        <v>1.5</v>
      </c>
      <c r="P25" s="100">
        <v>92</v>
      </c>
      <c r="Q25" s="102">
        <v>5</v>
      </c>
      <c r="R25" s="100"/>
      <c r="S25" s="101"/>
      <c r="T25" s="100"/>
      <c r="U25" s="101"/>
      <c r="V25" s="100">
        <v>91</v>
      </c>
      <c r="W25" s="101">
        <v>1</v>
      </c>
      <c r="X25" s="100">
        <v>76</v>
      </c>
      <c r="Y25" s="101">
        <v>50</v>
      </c>
      <c r="Z25" s="100"/>
      <c r="AA25" s="101"/>
      <c r="AB25" s="100"/>
      <c r="AC25" s="101"/>
      <c r="AD25" s="100">
        <v>91</v>
      </c>
      <c r="AE25" s="101">
        <v>6</v>
      </c>
      <c r="AF25" s="100">
        <v>82</v>
      </c>
      <c r="AG25" s="101">
        <v>15</v>
      </c>
    </row>
    <row r="26" spans="1:33" s="55" customFormat="1" ht="20" customHeight="1" thickBot="1" x14ac:dyDescent="0.4">
      <c r="A26" s="310">
        <v>16</v>
      </c>
      <c r="B26" s="104" t="s">
        <v>268</v>
      </c>
      <c r="C26" s="158">
        <v>2006</v>
      </c>
      <c r="D26" s="86" t="s">
        <v>278</v>
      </c>
      <c r="E26" s="103">
        <f>G26+I26+K26+M26+O26+Q26+S26+U26+W26+Y26+AA26+AC26+AE26+AG26</f>
        <v>95.54</v>
      </c>
      <c r="F26" s="79">
        <v>174</v>
      </c>
      <c r="G26" s="66">
        <v>0.62</v>
      </c>
      <c r="H26" s="80">
        <v>178</v>
      </c>
      <c r="I26" s="66">
        <v>3.75</v>
      </c>
      <c r="J26" s="80">
        <v>91</v>
      </c>
      <c r="K26" s="66"/>
      <c r="L26" s="100">
        <v>81</v>
      </c>
      <c r="M26" s="101">
        <v>8</v>
      </c>
      <c r="N26" s="100">
        <v>82</v>
      </c>
      <c r="O26" s="101">
        <v>7</v>
      </c>
      <c r="P26" s="100">
        <v>90</v>
      </c>
      <c r="Q26" s="102">
        <v>11</v>
      </c>
      <c r="R26" s="80">
        <v>93</v>
      </c>
      <c r="S26" s="105">
        <v>6</v>
      </c>
      <c r="T26" s="100">
        <v>95</v>
      </c>
      <c r="U26" s="101">
        <v>2</v>
      </c>
      <c r="V26" s="100">
        <v>79</v>
      </c>
      <c r="W26" s="101">
        <v>35</v>
      </c>
      <c r="X26" s="100">
        <v>86</v>
      </c>
      <c r="Y26" s="101">
        <v>0.5</v>
      </c>
      <c r="Z26" s="100">
        <v>82</v>
      </c>
      <c r="AA26" s="101">
        <v>15.67</v>
      </c>
      <c r="AB26" s="100"/>
      <c r="AC26" s="101"/>
      <c r="AD26" s="100"/>
      <c r="AE26" s="101"/>
      <c r="AF26" s="100">
        <v>85</v>
      </c>
      <c r="AG26" s="101">
        <v>6</v>
      </c>
    </row>
    <row r="27" spans="1:33" s="55" customFormat="1" ht="20" customHeight="1" thickBot="1" x14ac:dyDescent="0.4">
      <c r="A27" s="310">
        <v>17</v>
      </c>
      <c r="B27" s="207" t="s">
        <v>80</v>
      </c>
      <c r="C27" s="158">
        <v>2007</v>
      </c>
      <c r="D27" s="208" t="s">
        <v>13</v>
      </c>
      <c r="E27" s="103">
        <f>G27+I27+K27+M27+O27+Q27+S27+U27+W27+Y27+AA27+AC27+AE27+AG27</f>
        <v>64.5</v>
      </c>
      <c r="F27" s="79"/>
      <c r="G27" s="66"/>
      <c r="H27" s="80">
        <v>174</v>
      </c>
      <c r="I27" s="66">
        <v>5</v>
      </c>
      <c r="J27" s="80">
        <v>87</v>
      </c>
      <c r="K27" s="66">
        <v>2.5</v>
      </c>
      <c r="L27" s="100">
        <v>82</v>
      </c>
      <c r="M27" s="101">
        <v>5</v>
      </c>
      <c r="N27" s="100"/>
      <c r="O27" s="101"/>
      <c r="P27" s="100"/>
      <c r="Q27" s="102"/>
      <c r="R27" s="80"/>
      <c r="S27" s="105"/>
      <c r="T27" s="100"/>
      <c r="U27" s="101"/>
      <c r="V27" s="100">
        <v>82</v>
      </c>
      <c r="W27" s="101">
        <v>13.5</v>
      </c>
      <c r="X27" s="100">
        <v>84</v>
      </c>
      <c r="Y27" s="101">
        <v>3.5</v>
      </c>
      <c r="Z27" s="100">
        <v>81</v>
      </c>
      <c r="AA27" s="101">
        <v>35</v>
      </c>
      <c r="AB27" s="100"/>
      <c r="AC27" s="101"/>
      <c r="AD27" s="100"/>
      <c r="AE27" s="101"/>
      <c r="AF27" s="100"/>
      <c r="AG27" s="101"/>
    </row>
    <row r="28" spans="1:33" s="55" customFormat="1" ht="20" customHeight="1" thickBot="1" x14ac:dyDescent="0.4">
      <c r="A28" s="310">
        <v>18</v>
      </c>
      <c r="B28" s="207" t="s">
        <v>321</v>
      </c>
      <c r="C28" s="158">
        <v>2006</v>
      </c>
      <c r="D28" s="208" t="s">
        <v>20</v>
      </c>
      <c r="E28" s="103">
        <f>G28+I28+K28+M28+O28+Q28+S28+U28+W28+Y28+AA28+AC28+AE28+AG28</f>
        <v>39</v>
      </c>
      <c r="F28" s="79"/>
      <c r="G28" s="66"/>
      <c r="H28" s="80">
        <v>197</v>
      </c>
      <c r="I28" s="66"/>
      <c r="J28" s="80">
        <v>111</v>
      </c>
      <c r="K28" s="66"/>
      <c r="L28" s="100">
        <v>101</v>
      </c>
      <c r="M28" s="101"/>
      <c r="N28" s="100"/>
      <c r="O28" s="101"/>
      <c r="P28" s="100">
        <v>109</v>
      </c>
      <c r="Q28" s="102"/>
      <c r="R28" s="80">
        <v>104</v>
      </c>
      <c r="S28" s="105">
        <v>2</v>
      </c>
      <c r="T28" s="100"/>
      <c r="U28" s="101"/>
      <c r="V28" s="100">
        <v>102</v>
      </c>
      <c r="W28" s="101"/>
      <c r="X28" s="100">
        <v>98</v>
      </c>
      <c r="Y28" s="101"/>
      <c r="Z28" s="100">
        <v>90</v>
      </c>
      <c r="AA28" s="101">
        <v>8</v>
      </c>
      <c r="AB28" s="100">
        <v>106</v>
      </c>
      <c r="AC28" s="101">
        <v>20</v>
      </c>
      <c r="AD28" s="100">
        <v>91</v>
      </c>
      <c r="AE28" s="101">
        <v>6</v>
      </c>
      <c r="AF28" s="100">
        <v>89</v>
      </c>
      <c r="AG28" s="101">
        <v>3</v>
      </c>
    </row>
    <row r="29" spans="1:33" s="55" customFormat="1" ht="20" customHeight="1" thickBot="1" x14ac:dyDescent="0.4">
      <c r="A29" s="310">
        <v>19</v>
      </c>
      <c r="B29" s="104" t="s">
        <v>57</v>
      </c>
      <c r="C29" s="158">
        <v>2006</v>
      </c>
      <c r="D29" s="86" t="s">
        <v>40</v>
      </c>
      <c r="E29" s="103">
        <f>G29+I29+K29+M29+O29+Q29+S29+U29+W29+Y29+AA29+AC29+AE29+AG29</f>
        <v>32.5</v>
      </c>
      <c r="F29" s="79">
        <v>176</v>
      </c>
      <c r="G29" s="66"/>
      <c r="H29" s="80">
        <v>183</v>
      </c>
      <c r="I29" s="66"/>
      <c r="J29" s="80">
        <v>99</v>
      </c>
      <c r="K29" s="66"/>
      <c r="L29" s="100">
        <v>85</v>
      </c>
      <c r="M29" s="101">
        <v>1</v>
      </c>
      <c r="N29" s="100">
        <v>85</v>
      </c>
      <c r="O29" s="101">
        <v>3</v>
      </c>
      <c r="P29" s="100">
        <v>97</v>
      </c>
      <c r="Q29" s="102">
        <v>1</v>
      </c>
      <c r="R29" s="80">
        <v>86</v>
      </c>
      <c r="S29" s="105">
        <v>13.5</v>
      </c>
      <c r="T29" s="100">
        <v>92</v>
      </c>
      <c r="U29" s="101">
        <v>3</v>
      </c>
      <c r="V29" s="100"/>
      <c r="W29" s="101"/>
      <c r="X29" s="100">
        <v>85</v>
      </c>
      <c r="Y29" s="101">
        <v>2</v>
      </c>
      <c r="Z29" s="100">
        <v>92</v>
      </c>
      <c r="AA29" s="101">
        <v>5</v>
      </c>
      <c r="AB29" s="100"/>
      <c r="AC29" s="101"/>
      <c r="AD29" s="100"/>
      <c r="AE29" s="101"/>
      <c r="AF29" s="100">
        <v>87</v>
      </c>
      <c r="AG29" s="101">
        <v>4</v>
      </c>
    </row>
    <row r="30" spans="1:33" s="55" customFormat="1" ht="20" customHeight="1" thickBot="1" x14ac:dyDescent="0.4">
      <c r="A30" s="310">
        <v>20</v>
      </c>
      <c r="B30" s="228" t="s">
        <v>377</v>
      </c>
      <c r="C30" s="158">
        <v>2006</v>
      </c>
      <c r="D30" s="229" t="s">
        <v>26</v>
      </c>
      <c r="E30" s="103">
        <f>G30+I30+K30+M30+O30+Q30+S30+U30+W30+Y30+AA30+AC30+AE30+AG30</f>
        <v>26.5</v>
      </c>
      <c r="F30" s="79"/>
      <c r="G30" s="66"/>
      <c r="H30" s="80"/>
      <c r="I30" s="66"/>
      <c r="J30" s="80">
        <v>87</v>
      </c>
      <c r="K30" s="66">
        <v>2.5</v>
      </c>
      <c r="L30" s="100"/>
      <c r="M30" s="101"/>
      <c r="N30" s="100"/>
      <c r="O30" s="101"/>
      <c r="P30" s="100">
        <v>92</v>
      </c>
      <c r="Q30" s="102">
        <v>5</v>
      </c>
      <c r="R30" s="80">
        <v>87</v>
      </c>
      <c r="S30" s="105">
        <v>9</v>
      </c>
      <c r="T30" s="100"/>
      <c r="U30" s="101"/>
      <c r="V30" s="100">
        <v>83</v>
      </c>
      <c r="W30" s="101">
        <v>10</v>
      </c>
      <c r="X30" s="100"/>
      <c r="Y30" s="101"/>
      <c r="Z30" s="100"/>
      <c r="AA30" s="101"/>
      <c r="AB30" s="100"/>
      <c r="AC30" s="101"/>
      <c r="AD30" s="100"/>
      <c r="AE30" s="101"/>
      <c r="AF30" s="100"/>
      <c r="AG30" s="101"/>
    </row>
    <row r="31" spans="1:33" s="55" customFormat="1" ht="20" customHeight="1" thickBot="1" x14ac:dyDescent="0.4">
      <c r="A31" s="310">
        <v>21</v>
      </c>
      <c r="B31" s="104" t="s">
        <v>271</v>
      </c>
      <c r="C31" s="158">
        <v>2007</v>
      </c>
      <c r="D31" s="86" t="s">
        <v>34</v>
      </c>
      <c r="E31" s="103">
        <f>G31+I31+K31+M31+O31+Q31+S31+U31+W31+Y31+AA31+AC31+AE31+AG31</f>
        <v>18</v>
      </c>
      <c r="F31" s="79">
        <v>181</v>
      </c>
      <c r="G31" s="66"/>
      <c r="H31" s="80">
        <v>188</v>
      </c>
      <c r="I31" s="66"/>
      <c r="J31" s="80">
        <v>88</v>
      </c>
      <c r="K31" s="66"/>
      <c r="L31" s="100">
        <v>89</v>
      </c>
      <c r="M31" s="101"/>
      <c r="N31" s="100">
        <v>96</v>
      </c>
      <c r="O31" s="101"/>
      <c r="P31" s="100">
        <v>102</v>
      </c>
      <c r="Q31" s="102"/>
      <c r="R31" s="100">
        <v>95</v>
      </c>
      <c r="S31" s="101">
        <v>4</v>
      </c>
      <c r="T31" s="100">
        <v>96</v>
      </c>
      <c r="U31" s="101">
        <v>1</v>
      </c>
      <c r="V31" s="100"/>
      <c r="W31" s="101"/>
      <c r="X31" s="100"/>
      <c r="Y31" s="101"/>
      <c r="Z31" s="100"/>
      <c r="AA31" s="101"/>
      <c r="AB31" s="100"/>
      <c r="AC31" s="101"/>
      <c r="AD31" s="100">
        <v>90</v>
      </c>
      <c r="AE31" s="101">
        <v>11</v>
      </c>
      <c r="AF31" s="100">
        <v>90</v>
      </c>
      <c r="AG31" s="101">
        <v>2</v>
      </c>
    </row>
    <row r="32" spans="1:33" s="55" customFormat="1" ht="20" customHeight="1" thickBot="1" x14ac:dyDescent="0.4">
      <c r="A32" s="310">
        <v>22</v>
      </c>
      <c r="B32" s="104" t="s">
        <v>154</v>
      </c>
      <c r="C32" s="158">
        <v>2006</v>
      </c>
      <c r="D32" s="86" t="s">
        <v>104</v>
      </c>
      <c r="E32" s="103">
        <f>G32+I32+K32+M32+O32+Q32+S32+U32+W32+Y32+AA32+AC32+AE32+AG32</f>
        <v>10</v>
      </c>
      <c r="F32" s="79">
        <v>160</v>
      </c>
      <c r="G32" s="66">
        <v>8.75</v>
      </c>
      <c r="H32" s="80">
        <v>182</v>
      </c>
      <c r="I32" s="66">
        <v>1.25</v>
      </c>
      <c r="J32" s="80"/>
      <c r="K32" s="66"/>
      <c r="L32" s="100"/>
      <c r="M32" s="101"/>
      <c r="N32" s="100"/>
      <c r="O32" s="101"/>
      <c r="P32" s="100"/>
      <c r="Q32" s="102"/>
      <c r="R32" s="80"/>
      <c r="S32" s="105"/>
      <c r="T32" s="100"/>
      <c r="U32" s="101"/>
      <c r="V32" s="100"/>
      <c r="W32" s="101"/>
      <c r="X32" s="100"/>
      <c r="Y32" s="101"/>
      <c r="Z32" s="100"/>
      <c r="AA32" s="101"/>
      <c r="AB32" s="100"/>
      <c r="AC32" s="101"/>
      <c r="AD32" s="100"/>
      <c r="AE32" s="101"/>
      <c r="AF32" s="100"/>
      <c r="AG32" s="101"/>
    </row>
    <row r="33" spans="1:33" s="55" customFormat="1" ht="20" customHeight="1" thickBot="1" x14ac:dyDescent="0.4">
      <c r="A33" s="310">
        <v>23</v>
      </c>
      <c r="B33" s="104" t="s">
        <v>468</v>
      </c>
      <c r="C33" s="158">
        <v>2007</v>
      </c>
      <c r="D33" s="232" t="s">
        <v>41</v>
      </c>
      <c r="E33" s="103">
        <f>G33+I33+K33+M33+O33+Q33+S33+U33+W33+Y33+AA33+AC33+AE33+AG33</f>
        <v>8</v>
      </c>
      <c r="F33" s="79"/>
      <c r="G33" s="66"/>
      <c r="H33" s="80"/>
      <c r="I33" s="66"/>
      <c r="J33" s="100"/>
      <c r="K33" s="101"/>
      <c r="L33" s="100"/>
      <c r="M33" s="101"/>
      <c r="N33" s="100"/>
      <c r="O33" s="101"/>
      <c r="P33" s="100"/>
      <c r="Q33" s="102"/>
      <c r="R33" s="80"/>
      <c r="S33" s="105"/>
      <c r="T33" s="100"/>
      <c r="U33" s="101"/>
      <c r="V33" s="100">
        <v>84</v>
      </c>
      <c r="W33" s="101">
        <v>8</v>
      </c>
      <c r="X33" s="100">
        <v>88</v>
      </c>
      <c r="Y33" s="101"/>
      <c r="Z33" s="100"/>
      <c r="AA33" s="101"/>
      <c r="AB33" s="100"/>
      <c r="AC33" s="101"/>
      <c r="AD33" s="100"/>
      <c r="AE33" s="101"/>
      <c r="AF33" s="100"/>
      <c r="AG33" s="101"/>
    </row>
    <row r="34" spans="1:33" s="55" customFormat="1" ht="20" customHeight="1" thickBot="1" x14ac:dyDescent="0.4">
      <c r="A34" s="310">
        <v>24</v>
      </c>
      <c r="B34" s="104" t="s">
        <v>76</v>
      </c>
      <c r="C34" s="158">
        <v>2006</v>
      </c>
      <c r="D34" s="86" t="s">
        <v>30</v>
      </c>
      <c r="E34" s="103">
        <f>G34+I34+K34+M34+O34+Q34+S34+U34+W34+Y34+AA34+AC34+AE34+AG34</f>
        <v>5.25</v>
      </c>
      <c r="F34" s="79">
        <v>169</v>
      </c>
      <c r="G34" s="66">
        <v>3.75</v>
      </c>
      <c r="H34" s="80"/>
      <c r="I34" s="66"/>
      <c r="J34" s="80"/>
      <c r="K34" s="66"/>
      <c r="L34" s="100"/>
      <c r="M34" s="101"/>
      <c r="N34" s="100">
        <v>87</v>
      </c>
      <c r="O34" s="101">
        <v>1.5</v>
      </c>
      <c r="P34" s="100"/>
      <c r="Q34" s="102"/>
      <c r="R34" s="80"/>
      <c r="S34" s="105"/>
      <c r="T34" s="100"/>
      <c r="U34" s="101"/>
      <c r="V34" s="100"/>
      <c r="W34" s="101"/>
      <c r="X34" s="100"/>
      <c r="Y34" s="101"/>
      <c r="Z34" s="100"/>
      <c r="AA34" s="101"/>
      <c r="AB34" s="100"/>
      <c r="AC34" s="101"/>
      <c r="AD34" s="100"/>
      <c r="AE34" s="101"/>
      <c r="AF34" s="100"/>
      <c r="AG34" s="101"/>
    </row>
    <row r="35" spans="1:33" s="55" customFormat="1" ht="20" customHeight="1" thickBot="1" x14ac:dyDescent="0.4">
      <c r="A35" s="310">
        <v>25</v>
      </c>
      <c r="B35" s="269" t="s">
        <v>450</v>
      </c>
      <c r="C35" s="158">
        <v>2006</v>
      </c>
      <c r="D35" s="270" t="s">
        <v>20</v>
      </c>
      <c r="E35" s="103">
        <f>G35+I35+K35+M35+O35+Q35+S35+U35+W35+Y35+AA35+AC35+AE35+AG35</f>
        <v>4</v>
      </c>
      <c r="F35" s="79"/>
      <c r="G35" s="66"/>
      <c r="H35" s="80"/>
      <c r="I35" s="66"/>
      <c r="J35" s="100"/>
      <c r="K35" s="101"/>
      <c r="L35" s="100"/>
      <c r="M35" s="101"/>
      <c r="N35" s="100"/>
      <c r="O35" s="101"/>
      <c r="P35" s="100"/>
      <c r="Q35" s="102"/>
      <c r="R35" s="80">
        <v>99</v>
      </c>
      <c r="S35" s="105">
        <v>3</v>
      </c>
      <c r="T35" s="100"/>
      <c r="U35" s="101"/>
      <c r="V35" s="100">
        <v>92</v>
      </c>
      <c r="W35" s="101"/>
      <c r="X35" s="100"/>
      <c r="Y35" s="101"/>
      <c r="Z35" s="100"/>
      <c r="AA35" s="101"/>
      <c r="AB35" s="100"/>
      <c r="AC35" s="101"/>
      <c r="AD35" s="100"/>
      <c r="AE35" s="101"/>
      <c r="AF35" s="100">
        <v>93</v>
      </c>
      <c r="AG35" s="101">
        <v>1</v>
      </c>
    </row>
    <row r="36" spans="1:33" s="55" customFormat="1" ht="20" customHeight="1" thickBot="1" x14ac:dyDescent="0.4">
      <c r="A36" s="310">
        <v>26</v>
      </c>
      <c r="B36" s="104" t="s">
        <v>158</v>
      </c>
      <c r="C36" s="158">
        <v>2006</v>
      </c>
      <c r="D36" s="86" t="s">
        <v>104</v>
      </c>
      <c r="E36" s="103">
        <f>G36+I36+K36+M36+O36+Q36+S36+U36+W36+Y36+AA36+AC36+AE36+AG36</f>
        <v>3.12</v>
      </c>
      <c r="F36" s="79">
        <v>174</v>
      </c>
      <c r="G36" s="66">
        <v>0.62</v>
      </c>
      <c r="H36" s="80">
        <v>179</v>
      </c>
      <c r="I36" s="66">
        <v>2.5</v>
      </c>
      <c r="J36" s="80"/>
      <c r="K36" s="66"/>
      <c r="L36" s="100"/>
      <c r="M36" s="101"/>
      <c r="N36" s="100"/>
      <c r="O36" s="101"/>
      <c r="P36" s="100"/>
      <c r="Q36" s="102"/>
      <c r="R36" s="80"/>
      <c r="S36" s="105"/>
      <c r="T36" s="100"/>
      <c r="U36" s="101"/>
      <c r="V36" s="100"/>
      <c r="W36" s="101"/>
      <c r="X36" s="100"/>
      <c r="Y36" s="101"/>
      <c r="Z36" s="100"/>
      <c r="AA36" s="101"/>
      <c r="AB36" s="100"/>
      <c r="AC36" s="101"/>
      <c r="AD36" s="100"/>
      <c r="AE36" s="101"/>
      <c r="AF36" s="100"/>
      <c r="AG36" s="101"/>
    </row>
    <row r="37" spans="1:33" s="55" customFormat="1" ht="20" customHeight="1" thickBot="1" x14ac:dyDescent="0.4">
      <c r="A37" s="310">
        <v>27</v>
      </c>
      <c r="B37" s="269" t="s">
        <v>451</v>
      </c>
      <c r="C37" s="158">
        <v>2006</v>
      </c>
      <c r="D37" s="270" t="s">
        <v>452</v>
      </c>
      <c r="E37" s="103">
        <f>G37+I37+K37+M37+O37+Q37+S37+U37+W37+Y37+AA37+AC37+AE37+AG37</f>
        <v>1</v>
      </c>
      <c r="F37" s="79"/>
      <c r="G37" s="66"/>
      <c r="H37" s="80"/>
      <c r="I37" s="66"/>
      <c r="J37" s="100"/>
      <c r="K37" s="101"/>
      <c r="L37" s="100"/>
      <c r="M37" s="101"/>
      <c r="N37" s="100"/>
      <c r="O37" s="101"/>
      <c r="P37" s="100"/>
      <c r="Q37" s="102"/>
      <c r="R37" s="80">
        <v>105</v>
      </c>
      <c r="S37" s="105">
        <v>1</v>
      </c>
      <c r="T37" s="100">
        <v>97</v>
      </c>
      <c r="U37" s="101"/>
      <c r="V37" s="100">
        <v>96</v>
      </c>
      <c r="W37" s="101"/>
      <c r="X37" s="100"/>
      <c r="Y37" s="101"/>
      <c r="Z37" s="100"/>
      <c r="AA37" s="101"/>
      <c r="AB37" s="100"/>
      <c r="AC37" s="101"/>
      <c r="AD37" s="100"/>
      <c r="AE37" s="101"/>
      <c r="AF37" s="100"/>
      <c r="AG37" s="101"/>
    </row>
    <row r="38" spans="1:33" s="55" customFormat="1" ht="20" customHeight="1" thickBot="1" x14ac:dyDescent="0.4">
      <c r="A38" s="310">
        <v>28</v>
      </c>
      <c r="B38" s="104" t="s">
        <v>466</v>
      </c>
      <c r="C38" s="158">
        <v>2007</v>
      </c>
      <c r="D38" s="232" t="s">
        <v>467</v>
      </c>
      <c r="E38" s="103">
        <f>G38+I38+K38+M38+O38+Q38+S38+U38+W38+Y38+AA38+AC38+AE38+AG38</f>
        <v>0</v>
      </c>
      <c r="F38" s="79"/>
      <c r="G38" s="66"/>
      <c r="H38" s="80"/>
      <c r="I38" s="66"/>
      <c r="J38" s="100"/>
      <c r="K38" s="101"/>
      <c r="L38" s="100"/>
      <c r="M38" s="101"/>
      <c r="N38" s="100"/>
      <c r="O38" s="101"/>
      <c r="P38" s="100"/>
      <c r="Q38" s="102"/>
      <c r="R38" s="80"/>
      <c r="S38" s="105"/>
      <c r="T38" s="100"/>
      <c r="U38" s="101"/>
      <c r="V38" s="100">
        <v>93</v>
      </c>
      <c r="W38" s="101"/>
      <c r="X38" s="100"/>
      <c r="Y38" s="101"/>
      <c r="Z38" s="100"/>
      <c r="AA38" s="101"/>
      <c r="AB38" s="100"/>
      <c r="AC38" s="101"/>
      <c r="AD38" s="100"/>
      <c r="AE38" s="101"/>
      <c r="AF38" s="100"/>
      <c r="AG38" s="101"/>
    </row>
    <row r="39" spans="1:33" s="55" customFormat="1" ht="20" customHeight="1" thickBot="1" x14ac:dyDescent="0.4">
      <c r="A39" s="310">
        <v>28</v>
      </c>
      <c r="B39" s="228" t="s">
        <v>378</v>
      </c>
      <c r="C39" s="158">
        <v>2006</v>
      </c>
      <c r="D39" s="229" t="s">
        <v>30</v>
      </c>
      <c r="E39" s="103">
        <f>G39+I39+K39+M39+O39+Q39+S39+U39+W39+Y39+AA39+AC39+AE39+AG39</f>
        <v>0</v>
      </c>
      <c r="F39" s="79"/>
      <c r="G39" s="66"/>
      <c r="H39" s="80"/>
      <c r="I39" s="66"/>
      <c r="J39" s="80"/>
      <c r="K39" s="66"/>
      <c r="L39" s="100"/>
      <c r="M39" s="101"/>
      <c r="N39" s="100"/>
      <c r="O39" s="101"/>
      <c r="P39" s="100"/>
      <c r="Q39" s="102"/>
      <c r="R39" s="80"/>
      <c r="S39" s="105"/>
      <c r="T39" s="100"/>
      <c r="U39" s="101"/>
      <c r="V39" s="100"/>
      <c r="W39" s="101"/>
      <c r="X39" s="100"/>
      <c r="Y39" s="101"/>
      <c r="Z39" s="100"/>
      <c r="AA39" s="101"/>
      <c r="AB39" s="100"/>
      <c r="AC39" s="101"/>
      <c r="AD39" s="100"/>
      <c r="AE39" s="101"/>
      <c r="AF39" s="100"/>
      <c r="AG39" s="101"/>
    </row>
    <row r="40" spans="1:33" s="55" customFormat="1" ht="20" customHeight="1" thickBot="1" x14ac:dyDescent="0.4">
      <c r="A40" s="310">
        <v>28</v>
      </c>
      <c r="B40" s="243" t="s">
        <v>438</v>
      </c>
      <c r="C40" s="158">
        <v>2007</v>
      </c>
      <c r="D40" s="244" t="s">
        <v>14</v>
      </c>
      <c r="E40" s="103">
        <f>G40+I40+K40+M40+O40+Q40+S40+U40+W40+Y40+AA40+AC40+AE40+AG40</f>
        <v>0</v>
      </c>
      <c r="F40" s="79"/>
      <c r="G40" s="66"/>
      <c r="H40" s="80"/>
      <c r="I40" s="66"/>
      <c r="J40" s="100"/>
      <c r="K40" s="101"/>
      <c r="L40" s="100"/>
      <c r="M40" s="101"/>
      <c r="N40" s="100"/>
      <c r="O40" s="101"/>
      <c r="P40" s="100">
        <v>118</v>
      </c>
      <c r="Q40" s="102"/>
      <c r="R40" s="80"/>
      <c r="S40" s="105"/>
      <c r="T40" s="100"/>
      <c r="U40" s="101"/>
      <c r="V40" s="100"/>
      <c r="W40" s="101"/>
      <c r="X40" s="100"/>
      <c r="Y40" s="101"/>
      <c r="Z40" s="100"/>
      <c r="AA40" s="101"/>
      <c r="AB40" s="100"/>
      <c r="AC40" s="101"/>
      <c r="AD40" s="100"/>
      <c r="AE40" s="101"/>
      <c r="AF40" s="100"/>
      <c r="AG40" s="101"/>
    </row>
    <row r="41" spans="1:33" s="55" customFormat="1" ht="20" customHeight="1" thickBot="1" x14ac:dyDescent="0.4">
      <c r="A41" s="310">
        <v>28</v>
      </c>
      <c r="B41" s="104" t="s">
        <v>274</v>
      </c>
      <c r="C41" s="158">
        <v>2006</v>
      </c>
      <c r="D41" s="86" t="s">
        <v>30</v>
      </c>
      <c r="E41" s="103">
        <f>G41+I41+K41+M41+O41+Q41+S41+U41+W41+Y41+AA41+AC41+AE41+AG41</f>
        <v>0</v>
      </c>
      <c r="F41" s="79">
        <v>188</v>
      </c>
      <c r="G41" s="66"/>
      <c r="H41" s="80"/>
      <c r="I41" s="66"/>
      <c r="J41" s="80"/>
      <c r="K41" s="66"/>
      <c r="L41" s="100"/>
      <c r="M41" s="101"/>
      <c r="N41" s="100"/>
      <c r="O41" s="101"/>
      <c r="P41" s="100"/>
      <c r="Q41" s="102"/>
      <c r="R41" s="80"/>
      <c r="S41" s="105"/>
      <c r="T41" s="100"/>
      <c r="U41" s="101"/>
      <c r="V41" s="100"/>
      <c r="W41" s="101"/>
      <c r="X41" s="100"/>
      <c r="Y41" s="101"/>
      <c r="Z41" s="100"/>
      <c r="AA41" s="101"/>
      <c r="AB41" s="100"/>
      <c r="AC41" s="101"/>
      <c r="AD41" s="100"/>
      <c r="AE41" s="101"/>
      <c r="AF41" s="100"/>
      <c r="AG41" s="101"/>
    </row>
    <row r="42" spans="1:33" s="55" customFormat="1" ht="20" customHeight="1" thickBot="1" x14ac:dyDescent="0.4">
      <c r="A42" s="310">
        <v>28</v>
      </c>
      <c r="B42" s="228" t="s">
        <v>381</v>
      </c>
      <c r="C42" s="158">
        <v>2006</v>
      </c>
      <c r="D42" s="229" t="s">
        <v>382</v>
      </c>
      <c r="E42" s="103">
        <f>G42+I42+K42+M42+O42+Q42+S42+U42+W42+Y42+AA42+AC42+AE42+AG42</f>
        <v>0</v>
      </c>
      <c r="F42" s="79"/>
      <c r="G42" s="66"/>
      <c r="H42" s="80"/>
      <c r="I42" s="66"/>
      <c r="J42" s="80">
        <v>93</v>
      </c>
      <c r="K42" s="66"/>
      <c r="L42" s="100"/>
      <c r="M42" s="101"/>
      <c r="N42" s="100"/>
      <c r="O42" s="101"/>
      <c r="P42" s="100"/>
      <c r="Q42" s="102"/>
      <c r="R42" s="80"/>
      <c r="S42" s="105"/>
      <c r="T42" s="100"/>
      <c r="U42" s="101"/>
      <c r="V42" s="100"/>
      <c r="W42" s="101"/>
      <c r="X42" s="100"/>
      <c r="Y42" s="101"/>
      <c r="Z42" s="100"/>
      <c r="AA42" s="101"/>
      <c r="AB42" s="100"/>
      <c r="AC42" s="101"/>
      <c r="AD42" s="100"/>
      <c r="AE42" s="101"/>
      <c r="AF42" s="100"/>
      <c r="AG42" s="101"/>
    </row>
    <row r="43" spans="1:33" s="55" customFormat="1" ht="20" customHeight="1" thickBot="1" x14ac:dyDescent="0.4">
      <c r="A43" s="310">
        <v>28</v>
      </c>
      <c r="B43" s="104" t="s">
        <v>272</v>
      </c>
      <c r="C43" s="158">
        <v>2006</v>
      </c>
      <c r="D43" s="86" t="s">
        <v>104</v>
      </c>
      <c r="E43" s="103">
        <f>G43+I43+K43+M43+O43+Q43+S43+U43+W43+Y43+AA43+AC43+AE43+AG43</f>
        <v>0</v>
      </c>
      <c r="F43" s="79">
        <v>184</v>
      </c>
      <c r="G43" s="66"/>
      <c r="H43" s="80">
        <v>183</v>
      </c>
      <c r="I43" s="66"/>
      <c r="J43" s="80"/>
      <c r="K43" s="66"/>
      <c r="L43" s="100"/>
      <c r="M43" s="101"/>
      <c r="N43" s="100"/>
      <c r="O43" s="101"/>
      <c r="P43" s="100"/>
      <c r="Q43" s="102"/>
      <c r="R43" s="100"/>
      <c r="S43" s="101"/>
      <c r="T43" s="100"/>
      <c r="U43" s="101"/>
      <c r="V43" s="100">
        <v>94</v>
      </c>
      <c r="W43" s="101"/>
      <c r="X43" s="100">
        <v>87</v>
      </c>
      <c r="Y43" s="101"/>
      <c r="Z43" s="100"/>
      <c r="AA43" s="101"/>
      <c r="AB43" s="100"/>
      <c r="AC43" s="101"/>
      <c r="AD43" s="100"/>
      <c r="AE43" s="101"/>
      <c r="AF43" s="100"/>
      <c r="AG43" s="101"/>
    </row>
    <row r="44" spans="1:33" s="55" customFormat="1" ht="20" customHeight="1" thickBot="1" x14ac:dyDescent="0.4">
      <c r="A44" s="310">
        <v>28</v>
      </c>
      <c r="B44" s="228" t="s">
        <v>379</v>
      </c>
      <c r="C44" s="158">
        <v>2006</v>
      </c>
      <c r="D44" s="229" t="s">
        <v>380</v>
      </c>
      <c r="E44" s="103">
        <f>G44+I44+K44+M44+O44+Q44+S44+U44+W44+Y44+AA44+AC44+AE44+AG44</f>
        <v>0</v>
      </c>
      <c r="F44" s="79"/>
      <c r="G44" s="66"/>
      <c r="H44" s="80"/>
      <c r="I44" s="66"/>
      <c r="J44" s="80">
        <v>91</v>
      </c>
      <c r="K44" s="66"/>
      <c r="L44" s="100"/>
      <c r="M44" s="101"/>
      <c r="N44" s="100"/>
      <c r="O44" s="101"/>
      <c r="P44" s="100"/>
      <c r="Q44" s="102"/>
      <c r="R44" s="80">
        <v>110</v>
      </c>
      <c r="S44" s="105"/>
      <c r="T44" s="100"/>
      <c r="U44" s="101"/>
      <c r="V44" s="100"/>
      <c r="W44" s="101"/>
      <c r="X44" s="100"/>
      <c r="Y44" s="101"/>
      <c r="Z44" s="100"/>
      <c r="AA44" s="101"/>
      <c r="AB44" s="100"/>
      <c r="AC44" s="101"/>
      <c r="AD44" s="100"/>
      <c r="AE44" s="101"/>
      <c r="AF44" s="100"/>
      <c r="AG44" s="101"/>
    </row>
    <row r="45" spans="1:33" s="55" customFormat="1" ht="20" customHeight="1" x14ac:dyDescent="0.35">
      <c r="A45" s="310">
        <v>28</v>
      </c>
      <c r="B45" s="228" t="s">
        <v>505</v>
      </c>
      <c r="C45" s="158">
        <v>2007</v>
      </c>
      <c r="D45" s="229" t="s">
        <v>24</v>
      </c>
      <c r="E45" s="103">
        <f>G45+I45+K45+M45+O45+Q45+S45+U45+W45+Y45+AA45+AC45+AE45+AG45</f>
        <v>0</v>
      </c>
      <c r="F45" s="79"/>
      <c r="G45" s="66"/>
      <c r="H45" s="80"/>
      <c r="I45" s="66"/>
      <c r="J45" s="80"/>
      <c r="K45" s="66"/>
      <c r="L45" s="100"/>
      <c r="M45" s="101"/>
      <c r="N45" s="100"/>
      <c r="O45" s="101"/>
      <c r="P45" s="100"/>
      <c r="Q45" s="102"/>
      <c r="R45" s="80"/>
      <c r="S45" s="105"/>
      <c r="T45" s="100"/>
      <c r="U45" s="101"/>
      <c r="V45" s="100"/>
      <c r="W45" s="101"/>
      <c r="X45" s="100">
        <v>103</v>
      </c>
      <c r="Y45" s="101"/>
      <c r="Z45" s="100"/>
      <c r="AA45" s="101"/>
      <c r="AB45" s="100"/>
      <c r="AC45" s="101"/>
      <c r="AD45" s="100"/>
      <c r="AE45" s="101"/>
      <c r="AF45" s="100"/>
      <c r="AG45" s="101"/>
    </row>
    <row r="46" spans="1:33" s="88" customFormat="1" ht="45" x14ac:dyDescent="0.35">
      <c r="A46" s="322" t="s">
        <v>0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</row>
    <row r="47" spans="1:33" s="94" customFormat="1" ht="16.5" x14ac:dyDescent="0.35">
      <c r="A47" s="26"/>
      <c r="C47" s="109"/>
      <c r="F47" s="109"/>
      <c r="G47" s="109"/>
      <c r="H47" s="109"/>
      <c r="I47" s="110"/>
      <c r="J47" s="109"/>
      <c r="K47" s="109"/>
      <c r="L47" s="109"/>
      <c r="M47" s="109"/>
      <c r="N47" s="109"/>
      <c r="O47" s="109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</row>
    <row r="48" spans="1:33" s="91" customFormat="1" ht="22.5" x14ac:dyDescent="0.35">
      <c r="A48" s="324" t="s">
        <v>281</v>
      </c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</row>
    <row r="49" spans="1:16361" s="55" customFormat="1" ht="16.5" x14ac:dyDescent="0.35">
      <c r="C49" s="56"/>
      <c r="F49" s="56"/>
      <c r="G49" s="56"/>
      <c r="H49" s="56"/>
      <c r="I49" s="89"/>
      <c r="J49" s="56"/>
      <c r="K49" s="56"/>
      <c r="L49" s="56"/>
      <c r="M49" s="56"/>
      <c r="N49" s="56"/>
      <c r="O49" s="56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</row>
    <row r="50" spans="1:16361" s="92" customFormat="1" ht="45" x14ac:dyDescent="0.35">
      <c r="A50" s="326" t="s">
        <v>15</v>
      </c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215"/>
      <c r="AI50" s="215"/>
      <c r="AJ50" s="215"/>
      <c r="AK50" s="215"/>
      <c r="AL50" s="215"/>
      <c r="AM50" s="215"/>
      <c r="AN50" s="215"/>
      <c r="AO50" s="352"/>
      <c r="AP50" s="352"/>
      <c r="AQ50" s="352"/>
      <c r="AR50" s="352"/>
      <c r="AS50" s="352"/>
      <c r="AT50" s="352"/>
      <c r="AU50" s="352"/>
      <c r="AV50" s="352"/>
      <c r="AW50" s="352"/>
      <c r="AX50" s="352"/>
      <c r="AY50" s="352"/>
      <c r="AZ50" s="352"/>
      <c r="BA50" s="352"/>
      <c r="BB50" s="352"/>
      <c r="BC50" s="352"/>
      <c r="BD50" s="352"/>
      <c r="BE50" s="352"/>
      <c r="BF50" s="352"/>
      <c r="BG50" s="352"/>
      <c r="BH50" s="352"/>
      <c r="BI50" s="352"/>
      <c r="BJ50" s="352"/>
      <c r="BK50" s="352"/>
      <c r="BL50" s="352"/>
      <c r="BM50" s="352"/>
      <c r="BN50" s="352"/>
      <c r="BO50" s="352"/>
      <c r="BP50" s="352"/>
      <c r="BQ50" s="352"/>
      <c r="BR50" s="352"/>
      <c r="BS50" s="351"/>
      <c r="BT50" s="352"/>
      <c r="BU50" s="352"/>
      <c r="BV50" s="352"/>
      <c r="BW50" s="352"/>
      <c r="BX50" s="352"/>
      <c r="BY50" s="352"/>
      <c r="BZ50" s="352"/>
      <c r="CA50" s="352"/>
      <c r="CB50" s="352"/>
      <c r="CC50" s="352"/>
      <c r="CD50" s="352"/>
      <c r="CE50" s="352"/>
      <c r="CF50" s="352"/>
      <c r="CG50" s="352"/>
      <c r="CH50" s="352"/>
      <c r="CI50" s="352"/>
      <c r="CJ50" s="352"/>
      <c r="CK50" s="352"/>
      <c r="CL50" s="352"/>
      <c r="CM50" s="352"/>
      <c r="CN50" s="352"/>
      <c r="CO50" s="352"/>
      <c r="CP50" s="352"/>
      <c r="CQ50" s="352"/>
      <c r="CR50" s="352"/>
      <c r="CS50" s="352"/>
      <c r="CT50" s="352"/>
      <c r="CU50" s="352"/>
      <c r="CV50" s="352"/>
      <c r="CW50" s="352"/>
      <c r="CX50" s="351"/>
      <c r="CY50" s="352"/>
      <c r="CZ50" s="352"/>
      <c r="DA50" s="352"/>
      <c r="DB50" s="352"/>
      <c r="DC50" s="352"/>
      <c r="DD50" s="352"/>
      <c r="DE50" s="352"/>
      <c r="DF50" s="352"/>
      <c r="DG50" s="352"/>
      <c r="DH50" s="352"/>
      <c r="DI50" s="352"/>
      <c r="DJ50" s="352"/>
      <c r="DK50" s="352"/>
      <c r="DL50" s="352"/>
      <c r="DM50" s="352"/>
      <c r="DN50" s="352"/>
      <c r="DO50" s="352"/>
      <c r="DP50" s="352"/>
      <c r="DQ50" s="352"/>
      <c r="DR50" s="352"/>
      <c r="DS50" s="352"/>
      <c r="DT50" s="352"/>
      <c r="DU50" s="352"/>
      <c r="DV50" s="352"/>
      <c r="DW50" s="352"/>
      <c r="DX50" s="352"/>
      <c r="DY50" s="352"/>
      <c r="DZ50" s="352"/>
      <c r="EA50" s="352"/>
      <c r="EB50" s="352"/>
      <c r="EC50" s="351"/>
      <c r="ED50" s="352"/>
      <c r="EE50" s="352"/>
      <c r="EF50" s="352"/>
      <c r="EG50" s="352"/>
      <c r="EH50" s="352"/>
      <c r="EI50" s="352"/>
      <c r="EJ50" s="352"/>
      <c r="EK50" s="352"/>
      <c r="EL50" s="352"/>
      <c r="EM50" s="352"/>
      <c r="EN50" s="352"/>
      <c r="EO50" s="352"/>
      <c r="EP50" s="352"/>
      <c r="EQ50" s="352"/>
      <c r="ER50" s="352"/>
      <c r="ES50" s="352"/>
      <c r="ET50" s="352"/>
      <c r="EU50" s="352"/>
      <c r="EV50" s="352"/>
      <c r="EW50" s="352"/>
      <c r="EX50" s="352"/>
      <c r="EY50" s="352"/>
      <c r="EZ50" s="352"/>
      <c r="FA50" s="352"/>
      <c r="FB50" s="352"/>
      <c r="FC50" s="352"/>
      <c r="FD50" s="352"/>
      <c r="FE50" s="352"/>
      <c r="FF50" s="352"/>
      <c r="FG50" s="352"/>
      <c r="FH50" s="351"/>
      <c r="FI50" s="352"/>
      <c r="FJ50" s="352"/>
      <c r="FK50" s="352"/>
      <c r="FL50" s="352"/>
      <c r="FM50" s="352"/>
      <c r="FN50" s="352"/>
      <c r="FO50" s="352"/>
      <c r="FP50" s="352"/>
      <c r="FQ50" s="352"/>
      <c r="FR50" s="352"/>
      <c r="FS50" s="352"/>
      <c r="FT50" s="352"/>
      <c r="FU50" s="352"/>
      <c r="FV50" s="352"/>
      <c r="FW50" s="352"/>
      <c r="FX50" s="352"/>
      <c r="FY50" s="352"/>
      <c r="FZ50" s="352"/>
      <c r="GA50" s="352"/>
      <c r="GB50" s="352"/>
      <c r="GC50" s="352"/>
      <c r="GD50" s="352"/>
      <c r="GE50" s="352"/>
      <c r="GF50" s="352"/>
      <c r="GG50" s="352"/>
      <c r="GH50" s="352"/>
      <c r="GI50" s="352"/>
      <c r="GJ50" s="352"/>
      <c r="GK50" s="352"/>
      <c r="GL50" s="352"/>
      <c r="GM50" s="351"/>
      <c r="GN50" s="352"/>
      <c r="GO50" s="352"/>
      <c r="GP50" s="352"/>
      <c r="GQ50" s="352"/>
      <c r="GR50" s="352"/>
      <c r="GS50" s="352"/>
      <c r="GT50" s="352"/>
      <c r="GU50" s="352"/>
      <c r="GV50" s="352"/>
      <c r="GW50" s="352"/>
      <c r="GX50" s="352"/>
      <c r="GY50" s="352"/>
      <c r="GZ50" s="352"/>
      <c r="HA50" s="352"/>
      <c r="HB50" s="352"/>
      <c r="HC50" s="352"/>
      <c r="HD50" s="352"/>
      <c r="HE50" s="352"/>
      <c r="HF50" s="352"/>
      <c r="HG50" s="352"/>
      <c r="HH50" s="352"/>
      <c r="HI50" s="352"/>
      <c r="HJ50" s="352"/>
      <c r="HK50" s="352"/>
      <c r="HL50" s="352"/>
      <c r="HM50" s="352"/>
      <c r="HN50" s="352"/>
      <c r="HO50" s="352"/>
      <c r="HP50" s="352"/>
      <c r="HQ50" s="352"/>
      <c r="HR50" s="351"/>
      <c r="HS50" s="352"/>
      <c r="HT50" s="352"/>
      <c r="HU50" s="352"/>
      <c r="HV50" s="352"/>
      <c r="HW50" s="352"/>
      <c r="HX50" s="352"/>
      <c r="HY50" s="352"/>
      <c r="HZ50" s="352"/>
      <c r="IA50" s="352"/>
      <c r="IB50" s="352"/>
      <c r="IC50" s="352"/>
      <c r="ID50" s="352"/>
      <c r="IE50" s="352"/>
      <c r="IF50" s="352"/>
      <c r="IG50" s="352"/>
      <c r="IH50" s="352"/>
      <c r="II50" s="352"/>
      <c r="IJ50" s="352"/>
      <c r="IK50" s="352"/>
      <c r="IL50" s="352"/>
      <c r="IM50" s="352"/>
      <c r="IN50" s="352"/>
      <c r="IO50" s="352"/>
      <c r="IP50" s="352"/>
      <c r="IQ50" s="352"/>
      <c r="IR50" s="352"/>
      <c r="IS50" s="352"/>
      <c r="IT50" s="352"/>
      <c r="IU50" s="352"/>
      <c r="IV50" s="352"/>
      <c r="IW50" s="351"/>
      <c r="IX50" s="352"/>
      <c r="IY50" s="352"/>
      <c r="IZ50" s="352"/>
      <c r="JA50" s="352"/>
      <c r="JB50" s="352"/>
      <c r="JC50" s="352"/>
      <c r="JD50" s="352"/>
      <c r="JE50" s="352"/>
      <c r="JF50" s="352"/>
      <c r="JG50" s="352"/>
      <c r="JH50" s="352"/>
      <c r="JI50" s="352"/>
      <c r="JJ50" s="352"/>
      <c r="JK50" s="352"/>
      <c r="JL50" s="352"/>
      <c r="JM50" s="352"/>
      <c r="JN50" s="352"/>
      <c r="JO50" s="352"/>
      <c r="JP50" s="352"/>
      <c r="JQ50" s="352"/>
      <c r="JR50" s="352"/>
      <c r="JS50" s="352"/>
      <c r="JT50" s="352"/>
      <c r="JU50" s="352"/>
      <c r="JV50" s="352"/>
      <c r="JW50" s="352"/>
      <c r="JX50" s="352"/>
      <c r="JY50" s="352"/>
      <c r="JZ50" s="352"/>
      <c r="KA50" s="352"/>
      <c r="KB50" s="351"/>
      <c r="KC50" s="352"/>
      <c r="KD50" s="352"/>
      <c r="KE50" s="352"/>
      <c r="KF50" s="352"/>
      <c r="KG50" s="352"/>
      <c r="KH50" s="352"/>
      <c r="KI50" s="352"/>
      <c r="KJ50" s="352"/>
      <c r="KK50" s="352"/>
      <c r="KL50" s="352"/>
      <c r="KM50" s="352"/>
      <c r="KN50" s="352"/>
      <c r="KO50" s="352"/>
      <c r="KP50" s="352"/>
      <c r="KQ50" s="352"/>
      <c r="KR50" s="352"/>
      <c r="KS50" s="352"/>
      <c r="KT50" s="352"/>
      <c r="KU50" s="352"/>
      <c r="KV50" s="352"/>
      <c r="KW50" s="352"/>
      <c r="KX50" s="352"/>
      <c r="KY50" s="352"/>
      <c r="KZ50" s="352"/>
      <c r="LA50" s="352"/>
      <c r="LB50" s="352"/>
      <c r="LC50" s="352"/>
      <c r="LD50" s="352"/>
      <c r="LE50" s="352"/>
      <c r="LF50" s="352"/>
      <c r="LG50" s="351"/>
      <c r="LH50" s="352"/>
      <c r="LI50" s="352"/>
      <c r="LJ50" s="352"/>
      <c r="LK50" s="352"/>
      <c r="LL50" s="352"/>
      <c r="LM50" s="352"/>
      <c r="LN50" s="352"/>
      <c r="LO50" s="352"/>
      <c r="LP50" s="352"/>
      <c r="LQ50" s="352"/>
      <c r="LR50" s="352"/>
      <c r="LS50" s="352"/>
      <c r="LT50" s="352"/>
      <c r="LU50" s="352"/>
      <c r="LV50" s="352"/>
      <c r="LW50" s="352"/>
      <c r="LX50" s="352"/>
      <c r="LY50" s="352"/>
      <c r="LZ50" s="352"/>
      <c r="MA50" s="352"/>
      <c r="MB50" s="352"/>
      <c r="MC50" s="352"/>
      <c r="MD50" s="352"/>
      <c r="ME50" s="352"/>
      <c r="MF50" s="352"/>
      <c r="MG50" s="352"/>
      <c r="MH50" s="352"/>
      <c r="MI50" s="352"/>
      <c r="MJ50" s="352"/>
      <c r="MK50" s="352"/>
      <c r="ML50" s="351"/>
      <c r="MM50" s="352"/>
      <c r="MN50" s="352"/>
      <c r="MO50" s="352"/>
      <c r="MP50" s="352"/>
      <c r="MQ50" s="352"/>
      <c r="MR50" s="352"/>
      <c r="MS50" s="352"/>
      <c r="MT50" s="352"/>
      <c r="MU50" s="352"/>
      <c r="MV50" s="352"/>
      <c r="MW50" s="352"/>
      <c r="MX50" s="352"/>
      <c r="MY50" s="352"/>
      <c r="MZ50" s="352"/>
      <c r="NA50" s="352"/>
      <c r="NB50" s="352"/>
      <c r="NC50" s="352"/>
      <c r="ND50" s="352"/>
      <c r="NE50" s="352"/>
      <c r="NF50" s="352"/>
      <c r="NG50" s="352"/>
      <c r="NH50" s="352"/>
      <c r="NI50" s="352"/>
      <c r="NJ50" s="352"/>
      <c r="NK50" s="352"/>
      <c r="NL50" s="352"/>
      <c r="NM50" s="352"/>
      <c r="NN50" s="352"/>
      <c r="NO50" s="352"/>
      <c r="NP50" s="352"/>
      <c r="NQ50" s="351"/>
      <c r="NR50" s="352"/>
      <c r="NS50" s="352"/>
      <c r="NT50" s="352"/>
      <c r="NU50" s="352"/>
      <c r="NV50" s="352"/>
      <c r="NW50" s="352"/>
      <c r="NX50" s="352"/>
      <c r="NY50" s="352"/>
      <c r="NZ50" s="352"/>
      <c r="OA50" s="352"/>
      <c r="OB50" s="352"/>
      <c r="OC50" s="352"/>
      <c r="OD50" s="352"/>
      <c r="OE50" s="352"/>
      <c r="OF50" s="352"/>
      <c r="OG50" s="352"/>
      <c r="OH50" s="352"/>
      <c r="OI50" s="352"/>
      <c r="OJ50" s="352"/>
      <c r="OK50" s="352"/>
      <c r="OL50" s="352"/>
      <c r="OM50" s="352"/>
      <c r="ON50" s="352"/>
      <c r="OO50" s="352"/>
      <c r="OP50" s="352"/>
      <c r="OQ50" s="352"/>
      <c r="OR50" s="352"/>
      <c r="OS50" s="352"/>
      <c r="OT50" s="352"/>
      <c r="OU50" s="352"/>
      <c r="OV50" s="351"/>
      <c r="OW50" s="352"/>
      <c r="OX50" s="352"/>
      <c r="OY50" s="352"/>
      <c r="OZ50" s="352"/>
      <c r="PA50" s="352"/>
      <c r="PB50" s="352"/>
      <c r="PC50" s="352"/>
      <c r="PD50" s="352"/>
      <c r="PE50" s="352"/>
      <c r="PF50" s="352"/>
      <c r="PG50" s="352"/>
      <c r="PH50" s="352"/>
      <c r="PI50" s="352"/>
      <c r="PJ50" s="352"/>
      <c r="PK50" s="352"/>
      <c r="PL50" s="352"/>
      <c r="PM50" s="352"/>
      <c r="PN50" s="352"/>
      <c r="PO50" s="352"/>
      <c r="PP50" s="352"/>
      <c r="PQ50" s="352"/>
      <c r="PR50" s="352"/>
      <c r="PS50" s="352"/>
      <c r="PT50" s="352"/>
      <c r="PU50" s="352"/>
      <c r="PV50" s="352"/>
      <c r="PW50" s="352"/>
      <c r="PX50" s="352"/>
      <c r="PY50" s="352"/>
      <c r="PZ50" s="352"/>
      <c r="QA50" s="351"/>
      <c r="QB50" s="352"/>
      <c r="QC50" s="352"/>
      <c r="QD50" s="352"/>
      <c r="QE50" s="352"/>
      <c r="QF50" s="352"/>
      <c r="QG50" s="352"/>
      <c r="QH50" s="352"/>
      <c r="QI50" s="352"/>
      <c r="QJ50" s="352"/>
      <c r="QK50" s="352"/>
      <c r="QL50" s="352"/>
      <c r="QM50" s="352"/>
      <c r="QN50" s="352"/>
      <c r="QO50" s="352"/>
      <c r="QP50" s="352"/>
      <c r="QQ50" s="352"/>
      <c r="QR50" s="352"/>
      <c r="QS50" s="352"/>
      <c r="QT50" s="352"/>
      <c r="QU50" s="352"/>
      <c r="QV50" s="352"/>
      <c r="QW50" s="352"/>
      <c r="QX50" s="352"/>
      <c r="QY50" s="352"/>
      <c r="QZ50" s="352"/>
      <c r="RA50" s="352"/>
      <c r="RB50" s="352"/>
      <c r="RC50" s="352"/>
      <c r="RD50" s="352"/>
      <c r="RE50" s="352"/>
      <c r="RF50" s="351"/>
      <c r="RG50" s="352"/>
      <c r="RH50" s="352"/>
      <c r="RI50" s="352"/>
      <c r="RJ50" s="352"/>
      <c r="RK50" s="352"/>
      <c r="RL50" s="352"/>
      <c r="RM50" s="352"/>
      <c r="RN50" s="352"/>
      <c r="RO50" s="352"/>
      <c r="RP50" s="352"/>
      <c r="RQ50" s="352"/>
      <c r="RR50" s="352"/>
      <c r="RS50" s="352"/>
      <c r="RT50" s="352"/>
      <c r="RU50" s="352"/>
      <c r="RV50" s="352"/>
      <c r="RW50" s="352"/>
      <c r="RX50" s="352"/>
      <c r="RY50" s="352"/>
      <c r="RZ50" s="352"/>
      <c r="SA50" s="352"/>
      <c r="SB50" s="352"/>
      <c r="SC50" s="352"/>
      <c r="SD50" s="352"/>
      <c r="SE50" s="352"/>
      <c r="SF50" s="352"/>
      <c r="SG50" s="352"/>
      <c r="SH50" s="352"/>
      <c r="SI50" s="352"/>
      <c r="SJ50" s="352"/>
      <c r="SK50" s="351"/>
      <c r="SL50" s="352"/>
      <c r="SM50" s="352"/>
      <c r="SN50" s="352"/>
      <c r="SO50" s="352"/>
      <c r="SP50" s="352"/>
      <c r="SQ50" s="352"/>
      <c r="SR50" s="352"/>
      <c r="SS50" s="352"/>
      <c r="ST50" s="352"/>
      <c r="SU50" s="352"/>
      <c r="SV50" s="352"/>
      <c r="SW50" s="352"/>
      <c r="SX50" s="352"/>
      <c r="SY50" s="352"/>
      <c r="SZ50" s="352"/>
      <c r="TA50" s="352"/>
      <c r="TB50" s="352"/>
      <c r="TC50" s="352"/>
      <c r="TD50" s="352"/>
      <c r="TE50" s="352"/>
      <c r="TF50" s="352"/>
      <c r="TG50" s="352"/>
      <c r="TH50" s="352"/>
      <c r="TI50" s="352"/>
      <c r="TJ50" s="352"/>
      <c r="TK50" s="352"/>
      <c r="TL50" s="352"/>
      <c r="TM50" s="352"/>
      <c r="TN50" s="352"/>
      <c r="TO50" s="352"/>
      <c r="TP50" s="351"/>
      <c r="TQ50" s="352"/>
      <c r="TR50" s="352"/>
      <c r="TS50" s="352"/>
      <c r="TT50" s="352"/>
      <c r="TU50" s="352"/>
      <c r="TV50" s="352"/>
      <c r="TW50" s="352"/>
      <c r="TX50" s="352"/>
      <c r="TY50" s="352"/>
      <c r="TZ50" s="352"/>
      <c r="UA50" s="352"/>
      <c r="UB50" s="352"/>
      <c r="UC50" s="352"/>
      <c r="UD50" s="352"/>
      <c r="UE50" s="352"/>
      <c r="UF50" s="352"/>
      <c r="UG50" s="352"/>
      <c r="UH50" s="352"/>
      <c r="UI50" s="352"/>
      <c r="UJ50" s="352"/>
      <c r="UK50" s="352"/>
      <c r="UL50" s="352"/>
      <c r="UM50" s="352"/>
      <c r="UN50" s="352"/>
      <c r="UO50" s="352"/>
      <c r="UP50" s="352"/>
      <c r="UQ50" s="352"/>
      <c r="UR50" s="352"/>
      <c r="US50" s="352"/>
      <c r="UT50" s="352"/>
      <c r="UU50" s="351"/>
      <c r="UV50" s="352"/>
      <c r="UW50" s="352"/>
      <c r="UX50" s="352"/>
      <c r="UY50" s="352"/>
      <c r="UZ50" s="352"/>
      <c r="VA50" s="352"/>
      <c r="VB50" s="352"/>
      <c r="VC50" s="352"/>
      <c r="VD50" s="352"/>
      <c r="VE50" s="352"/>
      <c r="VF50" s="352"/>
      <c r="VG50" s="352"/>
      <c r="VH50" s="352"/>
      <c r="VI50" s="352"/>
      <c r="VJ50" s="352"/>
      <c r="VK50" s="352"/>
      <c r="VL50" s="352"/>
      <c r="VM50" s="352"/>
      <c r="VN50" s="352"/>
      <c r="VO50" s="352"/>
      <c r="VP50" s="352"/>
      <c r="VQ50" s="352"/>
      <c r="VR50" s="352"/>
      <c r="VS50" s="352"/>
      <c r="VT50" s="352"/>
      <c r="VU50" s="352"/>
      <c r="VV50" s="352"/>
      <c r="VW50" s="352"/>
      <c r="VX50" s="352"/>
      <c r="VY50" s="352"/>
      <c r="VZ50" s="351"/>
      <c r="WA50" s="352"/>
      <c r="WB50" s="352"/>
      <c r="WC50" s="352"/>
      <c r="WD50" s="352"/>
      <c r="WE50" s="352"/>
      <c r="WF50" s="352"/>
      <c r="WG50" s="352"/>
      <c r="WH50" s="352"/>
      <c r="WI50" s="352"/>
      <c r="WJ50" s="352"/>
      <c r="WK50" s="352"/>
      <c r="WL50" s="352"/>
      <c r="WM50" s="352"/>
      <c r="WN50" s="352"/>
      <c r="WO50" s="352"/>
      <c r="WP50" s="352"/>
      <c r="WQ50" s="352"/>
      <c r="WR50" s="352"/>
      <c r="WS50" s="352"/>
      <c r="WT50" s="352"/>
      <c r="WU50" s="352"/>
      <c r="WV50" s="352"/>
      <c r="WW50" s="352"/>
      <c r="WX50" s="352"/>
      <c r="WY50" s="352"/>
      <c r="WZ50" s="352"/>
      <c r="XA50" s="352"/>
      <c r="XB50" s="352"/>
      <c r="XC50" s="352"/>
      <c r="XD50" s="352"/>
      <c r="XE50" s="351"/>
      <c r="XF50" s="352"/>
      <c r="XG50" s="352"/>
      <c r="XH50" s="352"/>
      <c r="XI50" s="352"/>
      <c r="XJ50" s="352"/>
      <c r="XK50" s="352"/>
      <c r="XL50" s="352"/>
      <c r="XM50" s="352"/>
      <c r="XN50" s="352"/>
      <c r="XO50" s="352"/>
      <c r="XP50" s="352"/>
      <c r="XQ50" s="352"/>
      <c r="XR50" s="352"/>
      <c r="XS50" s="352"/>
      <c r="XT50" s="352"/>
      <c r="XU50" s="352"/>
      <c r="XV50" s="352"/>
      <c r="XW50" s="352"/>
      <c r="XX50" s="352"/>
      <c r="XY50" s="352"/>
      <c r="XZ50" s="352"/>
      <c r="YA50" s="352"/>
      <c r="YB50" s="352"/>
      <c r="YC50" s="352"/>
      <c r="YD50" s="352"/>
      <c r="YE50" s="352"/>
      <c r="YF50" s="352"/>
      <c r="YG50" s="352"/>
      <c r="YH50" s="352"/>
      <c r="YI50" s="352"/>
      <c r="YJ50" s="351"/>
      <c r="YK50" s="352"/>
      <c r="YL50" s="352"/>
      <c r="YM50" s="352"/>
      <c r="YN50" s="352"/>
      <c r="YO50" s="352"/>
      <c r="YP50" s="352"/>
      <c r="YQ50" s="352"/>
      <c r="YR50" s="352"/>
      <c r="YS50" s="352"/>
      <c r="YT50" s="352"/>
      <c r="YU50" s="352"/>
      <c r="YV50" s="352"/>
      <c r="YW50" s="352"/>
      <c r="YX50" s="352"/>
      <c r="YY50" s="352"/>
      <c r="YZ50" s="352"/>
      <c r="ZA50" s="352"/>
      <c r="ZB50" s="352"/>
      <c r="ZC50" s="352"/>
      <c r="ZD50" s="352"/>
      <c r="ZE50" s="352"/>
      <c r="ZF50" s="352"/>
      <c r="ZG50" s="352"/>
      <c r="ZH50" s="352"/>
      <c r="ZI50" s="352"/>
      <c r="ZJ50" s="352"/>
      <c r="ZK50" s="352"/>
      <c r="ZL50" s="352"/>
      <c r="ZM50" s="352"/>
      <c r="ZN50" s="352"/>
      <c r="ZO50" s="351"/>
      <c r="ZP50" s="352"/>
      <c r="ZQ50" s="352"/>
      <c r="ZR50" s="352"/>
      <c r="ZS50" s="352"/>
      <c r="ZT50" s="352"/>
      <c r="ZU50" s="352"/>
      <c r="ZV50" s="352"/>
      <c r="ZW50" s="352"/>
      <c r="ZX50" s="352"/>
      <c r="ZY50" s="352"/>
      <c r="ZZ50" s="352"/>
      <c r="AAA50" s="352"/>
      <c r="AAB50" s="352"/>
      <c r="AAC50" s="352"/>
      <c r="AAD50" s="352"/>
      <c r="AAE50" s="352"/>
      <c r="AAF50" s="352"/>
      <c r="AAG50" s="352"/>
      <c r="AAH50" s="352"/>
      <c r="AAI50" s="352"/>
      <c r="AAJ50" s="352"/>
      <c r="AAK50" s="352"/>
      <c r="AAL50" s="352"/>
      <c r="AAM50" s="352"/>
      <c r="AAN50" s="352"/>
      <c r="AAO50" s="352"/>
      <c r="AAP50" s="352"/>
      <c r="AAQ50" s="352"/>
      <c r="AAR50" s="352"/>
      <c r="AAS50" s="352"/>
      <c r="AAT50" s="351"/>
      <c r="AAU50" s="352"/>
      <c r="AAV50" s="352"/>
      <c r="AAW50" s="352"/>
      <c r="AAX50" s="352"/>
      <c r="AAY50" s="352"/>
      <c r="AAZ50" s="352"/>
      <c r="ABA50" s="352"/>
      <c r="ABB50" s="352"/>
      <c r="ABC50" s="352"/>
      <c r="ABD50" s="352"/>
      <c r="ABE50" s="352"/>
      <c r="ABF50" s="352"/>
      <c r="ABG50" s="352"/>
      <c r="ABH50" s="352"/>
      <c r="ABI50" s="352"/>
      <c r="ABJ50" s="352"/>
      <c r="ABK50" s="352"/>
      <c r="ABL50" s="352"/>
      <c r="ABM50" s="352"/>
      <c r="ABN50" s="352"/>
      <c r="ABO50" s="352"/>
      <c r="ABP50" s="352"/>
      <c r="ABQ50" s="352"/>
      <c r="ABR50" s="352"/>
      <c r="ABS50" s="352"/>
      <c r="ABT50" s="352"/>
      <c r="ABU50" s="352"/>
      <c r="ABV50" s="352"/>
      <c r="ABW50" s="352"/>
      <c r="ABX50" s="352"/>
      <c r="ABY50" s="351"/>
      <c r="ABZ50" s="352"/>
      <c r="ACA50" s="352"/>
      <c r="ACB50" s="352"/>
      <c r="ACC50" s="352"/>
      <c r="ACD50" s="352"/>
      <c r="ACE50" s="352"/>
      <c r="ACF50" s="352"/>
      <c r="ACG50" s="352"/>
      <c r="ACH50" s="352"/>
      <c r="ACI50" s="352"/>
      <c r="ACJ50" s="352"/>
      <c r="ACK50" s="352"/>
      <c r="ACL50" s="352"/>
      <c r="ACM50" s="352"/>
      <c r="ACN50" s="352"/>
      <c r="ACO50" s="352"/>
      <c r="ACP50" s="352"/>
      <c r="ACQ50" s="352"/>
      <c r="ACR50" s="352"/>
      <c r="ACS50" s="352"/>
      <c r="ACT50" s="352"/>
      <c r="ACU50" s="352"/>
      <c r="ACV50" s="352"/>
      <c r="ACW50" s="352"/>
      <c r="ACX50" s="352"/>
      <c r="ACY50" s="352"/>
      <c r="ACZ50" s="352"/>
      <c r="ADA50" s="352"/>
      <c r="ADB50" s="352"/>
      <c r="ADC50" s="352"/>
      <c r="ADD50" s="351"/>
      <c r="ADE50" s="352"/>
      <c r="ADF50" s="352"/>
      <c r="ADG50" s="352"/>
      <c r="ADH50" s="352"/>
      <c r="ADI50" s="352"/>
      <c r="ADJ50" s="352"/>
      <c r="ADK50" s="352"/>
      <c r="ADL50" s="352"/>
      <c r="ADM50" s="352"/>
      <c r="ADN50" s="352"/>
      <c r="ADO50" s="352"/>
      <c r="ADP50" s="352"/>
      <c r="ADQ50" s="352"/>
      <c r="ADR50" s="352"/>
      <c r="ADS50" s="352"/>
      <c r="ADT50" s="352"/>
      <c r="ADU50" s="352"/>
      <c r="ADV50" s="352"/>
      <c r="ADW50" s="352"/>
      <c r="ADX50" s="352"/>
      <c r="ADY50" s="352"/>
      <c r="ADZ50" s="352"/>
      <c r="AEA50" s="352"/>
      <c r="AEB50" s="352"/>
      <c r="AEC50" s="352"/>
      <c r="AED50" s="352"/>
      <c r="AEE50" s="352"/>
      <c r="AEF50" s="352"/>
      <c r="AEG50" s="352"/>
      <c r="AEH50" s="352"/>
      <c r="AEI50" s="351"/>
      <c r="AEJ50" s="352"/>
      <c r="AEK50" s="352"/>
      <c r="AEL50" s="352"/>
      <c r="AEM50" s="352"/>
      <c r="AEN50" s="352"/>
      <c r="AEO50" s="352"/>
      <c r="AEP50" s="352"/>
      <c r="AEQ50" s="352"/>
      <c r="AER50" s="352"/>
      <c r="AES50" s="352"/>
      <c r="AET50" s="352"/>
      <c r="AEU50" s="352"/>
      <c r="AEV50" s="352"/>
      <c r="AEW50" s="352"/>
      <c r="AEX50" s="352"/>
      <c r="AEY50" s="352"/>
      <c r="AEZ50" s="352"/>
      <c r="AFA50" s="352"/>
      <c r="AFB50" s="352"/>
      <c r="AFC50" s="352"/>
      <c r="AFD50" s="352"/>
      <c r="AFE50" s="352"/>
      <c r="AFF50" s="352"/>
      <c r="AFG50" s="352"/>
      <c r="AFH50" s="352"/>
      <c r="AFI50" s="352"/>
      <c r="AFJ50" s="352"/>
      <c r="AFK50" s="352"/>
      <c r="AFL50" s="352"/>
      <c r="AFM50" s="352"/>
      <c r="AFN50" s="351"/>
      <c r="AFO50" s="352"/>
      <c r="AFP50" s="352"/>
      <c r="AFQ50" s="352"/>
      <c r="AFR50" s="352"/>
      <c r="AFS50" s="352"/>
      <c r="AFT50" s="352"/>
      <c r="AFU50" s="352"/>
      <c r="AFV50" s="352"/>
      <c r="AFW50" s="352"/>
      <c r="AFX50" s="352"/>
      <c r="AFY50" s="352"/>
      <c r="AFZ50" s="352"/>
      <c r="AGA50" s="352"/>
      <c r="AGB50" s="352"/>
      <c r="AGC50" s="352"/>
      <c r="AGD50" s="352"/>
      <c r="AGE50" s="352"/>
      <c r="AGF50" s="352"/>
      <c r="AGG50" s="352"/>
      <c r="AGH50" s="352"/>
      <c r="AGI50" s="352"/>
      <c r="AGJ50" s="352"/>
      <c r="AGK50" s="352"/>
      <c r="AGL50" s="352"/>
      <c r="AGM50" s="352"/>
      <c r="AGN50" s="352"/>
      <c r="AGO50" s="352"/>
      <c r="AGP50" s="352"/>
      <c r="AGQ50" s="352"/>
      <c r="AGR50" s="352"/>
      <c r="AGS50" s="351"/>
      <c r="AGT50" s="352"/>
      <c r="AGU50" s="352"/>
      <c r="AGV50" s="352"/>
      <c r="AGW50" s="352"/>
      <c r="AGX50" s="352"/>
      <c r="AGY50" s="352"/>
      <c r="AGZ50" s="352"/>
      <c r="AHA50" s="352"/>
      <c r="AHB50" s="352"/>
      <c r="AHC50" s="352"/>
      <c r="AHD50" s="352"/>
      <c r="AHE50" s="352"/>
      <c r="AHF50" s="352"/>
      <c r="AHG50" s="352"/>
      <c r="AHH50" s="352"/>
      <c r="AHI50" s="352"/>
      <c r="AHJ50" s="352"/>
      <c r="AHK50" s="352"/>
      <c r="AHL50" s="352"/>
      <c r="AHM50" s="352"/>
      <c r="AHN50" s="352"/>
      <c r="AHO50" s="352"/>
      <c r="AHP50" s="352"/>
      <c r="AHQ50" s="352"/>
      <c r="AHR50" s="352"/>
      <c r="AHS50" s="352"/>
      <c r="AHT50" s="352"/>
      <c r="AHU50" s="352"/>
      <c r="AHV50" s="352"/>
      <c r="AHW50" s="352"/>
      <c r="AHX50" s="351"/>
      <c r="AHY50" s="352"/>
      <c r="AHZ50" s="352"/>
      <c r="AIA50" s="352"/>
      <c r="AIB50" s="352"/>
      <c r="AIC50" s="352"/>
      <c r="AID50" s="352"/>
      <c r="AIE50" s="352"/>
      <c r="AIF50" s="352"/>
      <c r="AIG50" s="352"/>
      <c r="AIH50" s="352"/>
      <c r="AII50" s="352"/>
      <c r="AIJ50" s="352"/>
      <c r="AIK50" s="352"/>
      <c r="AIL50" s="352"/>
      <c r="AIM50" s="352"/>
      <c r="AIN50" s="352"/>
      <c r="AIO50" s="352"/>
      <c r="AIP50" s="352"/>
      <c r="AIQ50" s="352"/>
      <c r="AIR50" s="352"/>
      <c r="AIS50" s="352"/>
      <c r="AIT50" s="352"/>
      <c r="AIU50" s="352"/>
      <c r="AIV50" s="352"/>
      <c r="AIW50" s="352"/>
      <c r="AIX50" s="352"/>
      <c r="AIY50" s="352"/>
      <c r="AIZ50" s="352"/>
      <c r="AJA50" s="352"/>
      <c r="AJB50" s="352"/>
      <c r="AJC50" s="351"/>
      <c r="AJD50" s="352"/>
      <c r="AJE50" s="352"/>
      <c r="AJF50" s="352"/>
      <c r="AJG50" s="352"/>
      <c r="AJH50" s="352"/>
      <c r="AJI50" s="352"/>
      <c r="AJJ50" s="352"/>
      <c r="AJK50" s="352"/>
      <c r="AJL50" s="352"/>
      <c r="AJM50" s="352"/>
      <c r="AJN50" s="352"/>
      <c r="AJO50" s="352"/>
      <c r="AJP50" s="352"/>
      <c r="AJQ50" s="352"/>
      <c r="AJR50" s="352"/>
      <c r="AJS50" s="352"/>
      <c r="AJT50" s="352"/>
      <c r="AJU50" s="352"/>
      <c r="AJV50" s="352"/>
      <c r="AJW50" s="352"/>
      <c r="AJX50" s="352"/>
      <c r="AJY50" s="352"/>
      <c r="AJZ50" s="352"/>
      <c r="AKA50" s="352"/>
      <c r="AKB50" s="352"/>
      <c r="AKC50" s="352"/>
      <c r="AKD50" s="352"/>
      <c r="AKE50" s="352"/>
      <c r="AKF50" s="352"/>
      <c r="AKG50" s="352"/>
      <c r="AKH50" s="351"/>
      <c r="AKI50" s="352"/>
      <c r="AKJ50" s="352"/>
      <c r="AKK50" s="352"/>
      <c r="AKL50" s="352"/>
      <c r="AKM50" s="352"/>
      <c r="AKN50" s="352"/>
      <c r="AKO50" s="352"/>
      <c r="AKP50" s="352"/>
      <c r="AKQ50" s="352"/>
      <c r="AKR50" s="352"/>
      <c r="AKS50" s="352"/>
      <c r="AKT50" s="352"/>
      <c r="AKU50" s="352"/>
      <c r="AKV50" s="352"/>
      <c r="AKW50" s="352"/>
      <c r="AKX50" s="352"/>
      <c r="AKY50" s="352"/>
      <c r="AKZ50" s="352"/>
      <c r="ALA50" s="352"/>
      <c r="ALB50" s="352"/>
      <c r="ALC50" s="352"/>
      <c r="ALD50" s="352"/>
      <c r="ALE50" s="352"/>
      <c r="ALF50" s="352"/>
      <c r="ALG50" s="352"/>
      <c r="ALH50" s="352"/>
      <c r="ALI50" s="352"/>
      <c r="ALJ50" s="352"/>
      <c r="ALK50" s="352"/>
      <c r="ALL50" s="352"/>
      <c r="ALM50" s="351"/>
      <c r="ALN50" s="352"/>
      <c r="ALO50" s="352"/>
      <c r="ALP50" s="352"/>
      <c r="ALQ50" s="352"/>
      <c r="ALR50" s="352"/>
      <c r="ALS50" s="352"/>
      <c r="ALT50" s="352"/>
      <c r="ALU50" s="352"/>
      <c r="ALV50" s="352"/>
      <c r="ALW50" s="352"/>
      <c r="ALX50" s="352"/>
      <c r="ALY50" s="352"/>
      <c r="ALZ50" s="352"/>
      <c r="AMA50" s="352"/>
      <c r="AMB50" s="352"/>
      <c r="AMC50" s="352"/>
      <c r="AMD50" s="352"/>
      <c r="AME50" s="352"/>
      <c r="AMF50" s="352"/>
      <c r="AMG50" s="352"/>
      <c r="AMH50" s="352"/>
      <c r="AMI50" s="352"/>
      <c r="AMJ50" s="352"/>
      <c r="AMK50" s="352"/>
      <c r="AML50" s="352"/>
      <c r="AMM50" s="352"/>
      <c r="AMN50" s="352"/>
      <c r="AMO50" s="352"/>
      <c r="AMP50" s="352"/>
      <c r="AMQ50" s="352"/>
      <c r="AMR50" s="351"/>
      <c r="AMS50" s="352"/>
      <c r="AMT50" s="352"/>
      <c r="AMU50" s="352"/>
      <c r="AMV50" s="352"/>
      <c r="AMW50" s="352"/>
      <c r="AMX50" s="352"/>
      <c r="AMY50" s="352"/>
      <c r="AMZ50" s="352"/>
      <c r="ANA50" s="352"/>
      <c r="ANB50" s="352"/>
      <c r="ANC50" s="352"/>
      <c r="AND50" s="352"/>
      <c r="ANE50" s="352"/>
      <c r="ANF50" s="352"/>
      <c r="ANG50" s="352"/>
      <c r="ANH50" s="352"/>
      <c r="ANI50" s="352"/>
      <c r="ANJ50" s="352"/>
      <c r="ANK50" s="352"/>
      <c r="ANL50" s="352"/>
      <c r="ANM50" s="352"/>
      <c r="ANN50" s="352"/>
      <c r="ANO50" s="352"/>
      <c r="ANP50" s="352"/>
      <c r="ANQ50" s="352"/>
      <c r="ANR50" s="352"/>
      <c r="ANS50" s="352"/>
      <c r="ANT50" s="352"/>
      <c r="ANU50" s="352"/>
      <c r="ANV50" s="352"/>
      <c r="ANW50" s="351"/>
      <c r="ANX50" s="352"/>
      <c r="ANY50" s="352"/>
      <c r="ANZ50" s="352"/>
      <c r="AOA50" s="352"/>
      <c r="AOB50" s="352"/>
      <c r="AOC50" s="352"/>
      <c r="AOD50" s="352"/>
      <c r="AOE50" s="352"/>
      <c r="AOF50" s="352"/>
      <c r="AOG50" s="352"/>
      <c r="AOH50" s="352"/>
      <c r="AOI50" s="352"/>
      <c r="AOJ50" s="352"/>
      <c r="AOK50" s="352"/>
      <c r="AOL50" s="352"/>
      <c r="AOM50" s="352"/>
      <c r="AON50" s="352"/>
      <c r="AOO50" s="352"/>
      <c r="AOP50" s="352"/>
      <c r="AOQ50" s="352"/>
      <c r="AOR50" s="352"/>
      <c r="AOS50" s="352"/>
      <c r="AOT50" s="352"/>
      <c r="AOU50" s="352"/>
      <c r="AOV50" s="352"/>
      <c r="AOW50" s="352"/>
      <c r="AOX50" s="352"/>
      <c r="AOY50" s="352"/>
      <c r="AOZ50" s="352"/>
      <c r="APA50" s="352"/>
      <c r="APB50" s="351"/>
      <c r="APC50" s="352"/>
      <c r="APD50" s="352"/>
      <c r="APE50" s="352"/>
      <c r="APF50" s="352"/>
      <c r="APG50" s="352"/>
      <c r="APH50" s="352"/>
      <c r="API50" s="352"/>
      <c r="APJ50" s="352"/>
      <c r="APK50" s="352"/>
      <c r="APL50" s="352"/>
      <c r="APM50" s="352"/>
      <c r="APN50" s="352"/>
      <c r="APO50" s="352"/>
      <c r="APP50" s="352"/>
      <c r="APQ50" s="352"/>
      <c r="APR50" s="352"/>
      <c r="APS50" s="352"/>
      <c r="APT50" s="352"/>
      <c r="APU50" s="352"/>
      <c r="APV50" s="352"/>
      <c r="APW50" s="352"/>
      <c r="APX50" s="352"/>
      <c r="APY50" s="352"/>
      <c r="APZ50" s="352"/>
      <c r="AQA50" s="352"/>
      <c r="AQB50" s="352"/>
      <c r="AQC50" s="352"/>
      <c r="AQD50" s="352"/>
      <c r="AQE50" s="352"/>
      <c r="AQF50" s="352"/>
      <c r="AQG50" s="351"/>
      <c r="AQH50" s="352"/>
      <c r="AQI50" s="352"/>
      <c r="AQJ50" s="352"/>
      <c r="AQK50" s="352"/>
      <c r="AQL50" s="352"/>
      <c r="AQM50" s="352"/>
      <c r="AQN50" s="352"/>
      <c r="AQO50" s="352"/>
      <c r="AQP50" s="352"/>
      <c r="AQQ50" s="352"/>
      <c r="AQR50" s="352"/>
      <c r="AQS50" s="352"/>
      <c r="AQT50" s="352"/>
      <c r="AQU50" s="352"/>
      <c r="AQV50" s="352"/>
      <c r="AQW50" s="352"/>
      <c r="AQX50" s="352"/>
      <c r="AQY50" s="352"/>
      <c r="AQZ50" s="352"/>
      <c r="ARA50" s="352"/>
      <c r="ARB50" s="352"/>
      <c r="ARC50" s="352"/>
      <c r="ARD50" s="352"/>
      <c r="ARE50" s="352"/>
      <c r="ARF50" s="352"/>
      <c r="ARG50" s="352"/>
      <c r="ARH50" s="352"/>
      <c r="ARI50" s="352"/>
      <c r="ARJ50" s="352"/>
      <c r="ARK50" s="352"/>
      <c r="ARL50" s="351"/>
      <c r="ARM50" s="352"/>
      <c r="ARN50" s="352"/>
      <c r="ARO50" s="352"/>
      <c r="ARP50" s="352"/>
      <c r="ARQ50" s="352"/>
      <c r="ARR50" s="352"/>
      <c r="ARS50" s="352"/>
      <c r="ART50" s="352"/>
      <c r="ARU50" s="352"/>
      <c r="ARV50" s="352"/>
      <c r="ARW50" s="352"/>
      <c r="ARX50" s="352"/>
      <c r="ARY50" s="352"/>
      <c r="ARZ50" s="352"/>
      <c r="ASA50" s="352"/>
      <c r="ASB50" s="352"/>
      <c r="ASC50" s="352"/>
      <c r="ASD50" s="352"/>
      <c r="ASE50" s="352"/>
      <c r="ASF50" s="352"/>
      <c r="ASG50" s="352"/>
      <c r="ASH50" s="352"/>
      <c r="ASI50" s="352"/>
      <c r="ASJ50" s="352"/>
      <c r="ASK50" s="352"/>
      <c r="ASL50" s="352"/>
      <c r="ASM50" s="352"/>
      <c r="ASN50" s="352"/>
      <c r="ASO50" s="352"/>
      <c r="ASP50" s="352"/>
      <c r="ASQ50" s="351"/>
      <c r="ASR50" s="352"/>
      <c r="ASS50" s="352"/>
      <c r="AST50" s="352"/>
      <c r="ASU50" s="352"/>
      <c r="ASV50" s="352"/>
      <c r="ASW50" s="352"/>
      <c r="ASX50" s="352"/>
      <c r="ASY50" s="352"/>
      <c r="ASZ50" s="352"/>
      <c r="ATA50" s="352"/>
      <c r="ATB50" s="352"/>
      <c r="ATC50" s="352"/>
      <c r="ATD50" s="352"/>
      <c r="ATE50" s="352"/>
      <c r="ATF50" s="352"/>
      <c r="ATG50" s="352"/>
      <c r="ATH50" s="352"/>
      <c r="ATI50" s="352"/>
      <c r="ATJ50" s="352"/>
      <c r="ATK50" s="352"/>
      <c r="ATL50" s="352"/>
      <c r="ATM50" s="352"/>
      <c r="ATN50" s="352"/>
      <c r="ATO50" s="352"/>
      <c r="ATP50" s="352"/>
      <c r="ATQ50" s="352"/>
      <c r="ATR50" s="352"/>
      <c r="ATS50" s="352"/>
      <c r="ATT50" s="352"/>
      <c r="ATU50" s="352"/>
      <c r="ATV50" s="351"/>
      <c r="ATW50" s="352"/>
      <c r="ATX50" s="352"/>
      <c r="ATY50" s="352"/>
      <c r="ATZ50" s="352"/>
      <c r="AUA50" s="352"/>
      <c r="AUB50" s="352"/>
      <c r="AUC50" s="352"/>
      <c r="AUD50" s="352"/>
      <c r="AUE50" s="352"/>
      <c r="AUF50" s="352"/>
      <c r="AUG50" s="352"/>
      <c r="AUH50" s="352"/>
      <c r="AUI50" s="352"/>
      <c r="AUJ50" s="352"/>
      <c r="AUK50" s="352"/>
      <c r="AUL50" s="352"/>
      <c r="AUM50" s="352"/>
      <c r="AUN50" s="352"/>
      <c r="AUO50" s="352"/>
      <c r="AUP50" s="352"/>
      <c r="AUQ50" s="352"/>
      <c r="AUR50" s="352"/>
      <c r="AUS50" s="352"/>
      <c r="AUT50" s="352"/>
      <c r="AUU50" s="352"/>
      <c r="AUV50" s="352"/>
      <c r="AUW50" s="352"/>
      <c r="AUX50" s="352"/>
      <c r="AUY50" s="352"/>
      <c r="AUZ50" s="352"/>
      <c r="AVA50" s="351"/>
      <c r="AVB50" s="352"/>
      <c r="AVC50" s="352"/>
      <c r="AVD50" s="352"/>
      <c r="AVE50" s="352"/>
      <c r="AVF50" s="352"/>
      <c r="AVG50" s="352"/>
      <c r="AVH50" s="352"/>
      <c r="AVI50" s="352"/>
      <c r="AVJ50" s="352"/>
      <c r="AVK50" s="352"/>
      <c r="AVL50" s="352"/>
      <c r="AVM50" s="352"/>
      <c r="AVN50" s="352"/>
      <c r="AVO50" s="352"/>
      <c r="AVP50" s="352"/>
      <c r="AVQ50" s="352"/>
      <c r="AVR50" s="352"/>
      <c r="AVS50" s="352"/>
      <c r="AVT50" s="352"/>
      <c r="AVU50" s="352"/>
      <c r="AVV50" s="352"/>
      <c r="AVW50" s="352"/>
      <c r="AVX50" s="352"/>
      <c r="AVY50" s="352"/>
      <c r="AVZ50" s="352"/>
      <c r="AWA50" s="352"/>
      <c r="AWB50" s="352"/>
      <c r="AWC50" s="352"/>
      <c r="AWD50" s="352"/>
      <c r="AWE50" s="352"/>
      <c r="AWF50" s="351"/>
      <c r="AWG50" s="352"/>
      <c r="AWH50" s="352"/>
      <c r="AWI50" s="352"/>
      <c r="AWJ50" s="352"/>
      <c r="AWK50" s="352"/>
      <c r="AWL50" s="352"/>
      <c r="AWM50" s="352"/>
      <c r="AWN50" s="352"/>
      <c r="AWO50" s="352"/>
      <c r="AWP50" s="352"/>
      <c r="AWQ50" s="352"/>
      <c r="AWR50" s="352"/>
      <c r="AWS50" s="352"/>
      <c r="AWT50" s="352"/>
      <c r="AWU50" s="352"/>
      <c r="AWV50" s="352"/>
      <c r="AWW50" s="352"/>
      <c r="AWX50" s="352"/>
      <c r="AWY50" s="352"/>
      <c r="AWZ50" s="352"/>
      <c r="AXA50" s="352"/>
      <c r="AXB50" s="352"/>
      <c r="AXC50" s="352"/>
      <c r="AXD50" s="352"/>
      <c r="AXE50" s="352"/>
      <c r="AXF50" s="352"/>
      <c r="AXG50" s="352"/>
      <c r="AXH50" s="352"/>
      <c r="AXI50" s="352"/>
      <c r="AXJ50" s="352"/>
      <c r="AXK50" s="351"/>
      <c r="AXL50" s="352"/>
      <c r="AXM50" s="352"/>
      <c r="AXN50" s="352"/>
      <c r="AXO50" s="352"/>
      <c r="AXP50" s="352"/>
      <c r="AXQ50" s="352"/>
      <c r="AXR50" s="352"/>
      <c r="AXS50" s="352"/>
      <c r="AXT50" s="352"/>
      <c r="AXU50" s="352"/>
      <c r="AXV50" s="352"/>
      <c r="AXW50" s="352"/>
      <c r="AXX50" s="352"/>
      <c r="AXY50" s="352"/>
      <c r="AXZ50" s="352"/>
      <c r="AYA50" s="352"/>
      <c r="AYB50" s="352"/>
      <c r="AYC50" s="352"/>
      <c r="AYD50" s="352"/>
      <c r="AYE50" s="352"/>
      <c r="AYF50" s="352"/>
      <c r="AYG50" s="352"/>
      <c r="AYH50" s="352"/>
      <c r="AYI50" s="352"/>
      <c r="AYJ50" s="352"/>
      <c r="AYK50" s="352"/>
      <c r="AYL50" s="352"/>
      <c r="AYM50" s="352"/>
      <c r="AYN50" s="352"/>
      <c r="AYO50" s="352"/>
      <c r="AYP50" s="351"/>
      <c r="AYQ50" s="352"/>
      <c r="AYR50" s="352"/>
      <c r="AYS50" s="352"/>
      <c r="AYT50" s="352"/>
      <c r="AYU50" s="352"/>
      <c r="AYV50" s="352"/>
      <c r="AYW50" s="352"/>
      <c r="AYX50" s="352"/>
      <c r="AYY50" s="352"/>
      <c r="AYZ50" s="352"/>
      <c r="AZA50" s="352"/>
      <c r="AZB50" s="352"/>
      <c r="AZC50" s="352"/>
      <c r="AZD50" s="352"/>
      <c r="AZE50" s="352"/>
      <c r="AZF50" s="352"/>
      <c r="AZG50" s="352"/>
      <c r="AZH50" s="352"/>
      <c r="AZI50" s="352"/>
      <c r="AZJ50" s="352"/>
      <c r="AZK50" s="352"/>
      <c r="AZL50" s="352"/>
      <c r="AZM50" s="352"/>
      <c r="AZN50" s="352"/>
      <c r="AZO50" s="352"/>
      <c r="AZP50" s="352"/>
      <c r="AZQ50" s="352"/>
      <c r="AZR50" s="352"/>
      <c r="AZS50" s="352"/>
      <c r="AZT50" s="352"/>
      <c r="AZU50" s="351"/>
      <c r="AZV50" s="352"/>
      <c r="AZW50" s="352"/>
      <c r="AZX50" s="352"/>
      <c r="AZY50" s="352"/>
      <c r="AZZ50" s="352"/>
      <c r="BAA50" s="352"/>
      <c r="BAB50" s="352"/>
      <c r="BAC50" s="352"/>
      <c r="BAD50" s="352"/>
      <c r="BAE50" s="352"/>
      <c r="BAF50" s="352"/>
      <c r="BAG50" s="352"/>
      <c r="BAH50" s="352"/>
      <c r="BAI50" s="352"/>
      <c r="BAJ50" s="352"/>
      <c r="BAK50" s="352"/>
      <c r="BAL50" s="352"/>
      <c r="BAM50" s="352"/>
      <c r="BAN50" s="352"/>
      <c r="BAO50" s="352"/>
      <c r="BAP50" s="352"/>
      <c r="BAQ50" s="352"/>
      <c r="BAR50" s="352"/>
      <c r="BAS50" s="352"/>
      <c r="BAT50" s="352"/>
      <c r="BAU50" s="352"/>
      <c r="BAV50" s="352"/>
      <c r="BAW50" s="352"/>
      <c r="BAX50" s="352"/>
      <c r="BAY50" s="352"/>
      <c r="BAZ50" s="351"/>
      <c r="BBA50" s="352"/>
      <c r="BBB50" s="352"/>
      <c r="BBC50" s="352"/>
      <c r="BBD50" s="352"/>
      <c r="BBE50" s="352"/>
      <c r="BBF50" s="352"/>
      <c r="BBG50" s="352"/>
      <c r="BBH50" s="352"/>
      <c r="BBI50" s="352"/>
      <c r="BBJ50" s="352"/>
      <c r="BBK50" s="352"/>
      <c r="BBL50" s="352"/>
      <c r="BBM50" s="352"/>
      <c r="BBN50" s="352"/>
      <c r="BBO50" s="352"/>
      <c r="BBP50" s="352"/>
      <c r="BBQ50" s="352"/>
      <c r="BBR50" s="352"/>
      <c r="BBS50" s="352"/>
      <c r="BBT50" s="352"/>
      <c r="BBU50" s="352"/>
      <c r="BBV50" s="352"/>
      <c r="BBW50" s="352"/>
      <c r="BBX50" s="352"/>
      <c r="BBY50" s="352"/>
      <c r="BBZ50" s="352"/>
      <c r="BCA50" s="352"/>
      <c r="BCB50" s="352"/>
      <c r="BCC50" s="352"/>
      <c r="BCD50" s="352"/>
      <c r="BCE50" s="351"/>
      <c r="BCF50" s="352"/>
      <c r="BCG50" s="352"/>
      <c r="BCH50" s="352"/>
      <c r="BCI50" s="352"/>
      <c r="BCJ50" s="352"/>
      <c r="BCK50" s="352"/>
      <c r="BCL50" s="352"/>
      <c r="BCM50" s="352"/>
      <c r="BCN50" s="352"/>
      <c r="BCO50" s="352"/>
      <c r="BCP50" s="352"/>
      <c r="BCQ50" s="352"/>
      <c r="BCR50" s="352"/>
      <c r="BCS50" s="352"/>
      <c r="BCT50" s="352"/>
      <c r="BCU50" s="352"/>
      <c r="BCV50" s="352"/>
      <c r="BCW50" s="352"/>
      <c r="BCX50" s="352"/>
      <c r="BCY50" s="352"/>
      <c r="BCZ50" s="352"/>
      <c r="BDA50" s="352"/>
      <c r="BDB50" s="352"/>
      <c r="BDC50" s="352"/>
      <c r="BDD50" s="352"/>
      <c r="BDE50" s="352"/>
      <c r="BDF50" s="352"/>
      <c r="BDG50" s="352"/>
      <c r="BDH50" s="352"/>
      <c r="BDI50" s="352"/>
      <c r="BDJ50" s="351"/>
      <c r="BDK50" s="352"/>
      <c r="BDL50" s="352"/>
      <c r="BDM50" s="352"/>
      <c r="BDN50" s="352"/>
      <c r="BDO50" s="352"/>
      <c r="BDP50" s="352"/>
      <c r="BDQ50" s="352"/>
      <c r="BDR50" s="352"/>
      <c r="BDS50" s="352"/>
      <c r="BDT50" s="352"/>
      <c r="BDU50" s="352"/>
      <c r="BDV50" s="352"/>
      <c r="BDW50" s="352"/>
      <c r="BDX50" s="352"/>
      <c r="BDY50" s="352"/>
      <c r="BDZ50" s="352"/>
      <c r="BEA50" s="352"/>
      <c r="BEB50" s="352"/>
      <c r="BEC50" s="352"/>
      <c r="BED50" s="352"/>
      <c r="BEE50" s="352"/>
      <c r="BEF50" s="352"/>
      <c r="BEG50" s="352"/>
      <c r="BEH50" s="352"/>
      <c r="BEI50" s="352"/>
      <c r="BEJ50" s="352"/>
      <c r="BEK50" s="352"/>
      <c r="BEL50" s="352"/>
      <c r="BEM50" s="352"/>
      <c r="BEN50" s="352"/>
      <c r="BEO50" s="351"/>
      <c r="BEP50" s="352"/>
      <c r="BEQ50" s="352"/>
      <c r="BER50" s="352"/>
      <c r="BES50" s="352"/>
      <c r="BET50" s="352"/>
      <c r="BEU50" s="352"/>
      <c r="BEV50" s="352"/>
      <c r="BEW50" s="352"/>
      <c r="BEX50" s="352"/>
      <c r="BEY50" s="352"/>
      <c r="BEZ50" s="352"/>
      <c r="BFA50" s="352"/>
      <c r="BFB50" s="352"/>
      <c r="BFC50" s="352"/>
      <c r="BFD50" s="352"/>
      <c r="BFE50" s="352"/>
      <c r="BFF50" s="352"/>
      <c r="BFG50" s="352"/>
      <c r="BFH50" s="352"/>
      <c r="BFI50" s="352"/>
      <c r="BFJ50" s="352"/>
      <c r="BFK50" s="352"/>
      <c r="BFL50" s="352"/>
      <c r="BFM50" s="352"/>
      <c r="BFN50" s="352"/>
      <c r="BFO50" s="352"/>
      <c r="BFP50" s="352"/>
      <c r="BFQ50" s="352"/>
      <c r="BFR50" s="352"/>
      <c r="BFS50" s="352"/>
      <c r="BFT50" s="351"/>
      <c r="BFU50" s="352"/>
      <c r="BFV50" s="352"/>
      <c r="BFW50" s="352"/>
      <c r="BFX50" s="352"/>
      <c r="BFY50" s="352"/>
      <c r="BFZ50" s="352"/>
      <c r="BGA50" s="352"/>
      <c r="BGB50" s="352"/>
      <c r="BGC50" s="352"/>
      <c r="BGD50" s="352"/>
      <c r="BGE50" s="352"/>
      <c r="BGF50" s="352"/>
      <c r="BGG50" s="352"/>
      <c r="BGH50" s="352"/>
      <c r="BGI50" s="352"/>
      <c r="BGJ50" s="352"/>
      <c r="BGK50" s="352"/>
      <c r="BGL50" s="352"/>
      <c r="BGM50" s="352"/>
      <c r="BGN50" s="352"/>
      <c r="BGO50" s="352"/>
      <c r="BGP50" s="352"/>
      <c r="BGQ50" s="352"/>
      <c r="BGR50" s="352"/>
      <c r="BGS50" s="352"/>
      <c r="BGT50" s="352"/>
      <c r="BGU50" s="352"/>
      <c r="BGV50" s="352"/>
      <c r="BGW50" s="352"/>
      <c r="BGX50" s="352"/>
      <c r="BGY50" s="351"/>
      <c r="BGZ50" s="352"/>
      <c r="BHA50" s="352"/>
      <c r="BHB50" s="352"/>
      <c r="BHC50" s="352"/>
      <c r="BHD50" s="352"/>
      <c r="BHE50" s="352"/>
      <c r="BHF50" s="352"/>
      <c r="BHG50" s="352"/>
      <c r="BHH50" s="352"/>
      <c r="BHI50" s="352"/>
      <c r="BHJ50" s="352"/>
      <c r="BHK50" s="352"/>
      <c r="BHL50" s="352"/>
      <c r="BHM50" s="352"/>
      <c r="BHN50" s="352"/>
      <c r="BHO50" s="352"/>
      <c r="BHP50" s="352"/>
      <c r="BHQ50" s="352"/>
      <c r="BHR50" s="352"/>
      <c r="BHS50" s="352"/>
      <c r="BHT50" s="352"/>
      <c r="BHU50" s="352"/>
      <c r="BHV50" s="352"/>
      <c r="BHW50" s="352"/>
      <c r="BHX50" s="352"/>
      <c r="BHY50" s="352"/>
      <c r="BHZ50" s="352"/>
      <c r="BIA50" s="352"/>
      <c r="BIB50" s="352"/>
      <c r="BIC50" s="352"/>
      <c r="BID50" s="351"/>
      <c r="BIE50" s="352"/>
      <c r="BIF50" s="352"/>
      <c r="BIG50" s="352"/>
      <c r="BIH50" s="352"/>
      <c r="BII50" s="352"/>
      <c r="BIJ50" s="352"/>
      <c r="BIK50" s="352"/>
      <c r="BIL50" s="352"/>
      <c r="BIM50" s="352"/>
      <c r="BIN50" s="352"/>
      <c r="BIO50" s="352"/>
      <c r="BIP50" s="352"/>
      <c r="BIQ50" s="352"/>
      <c r="BIR50" s="352"/>
      <c r="BIS50" s="352"/>
      <c r="BIT50" s="352"/>
      <c r="BIU50" s="352"/>
      <c r="BIV50" s="352"/>
      <c r="BIW50" s="352"/>
      <c r="BIX50" s="352"/>
      <c r="BIY50" s="352"/>
      <c r="BIZ50" s="352"/>
      <c r="BJA50" s="352"/>
      <c r="BJB50" s="352"/>
      <c r="BJC50" s="352"/>
      <c r="BJD50" s="352"/>
      <c r="BJE50" s="352"/>
      <c r="BJF50" s="352"/>
      <c r="BJG50" s="352"/>
      <c r="BJH50" s="352"/>
      <c r="BJI50" s="351"/>
      <c r="BJJ50" s="352"/>
      <c r="BJK50" s="352"/>
      <c r="BJL50" s="352"/>
      <c r="BJM50" s="352"/>
      <c r="BJN50" s="352"/>
      <c r="BJO50" s="352"/>
      <c r="BJP50" s="352"/>
      <c r="BJQ50" s="352"/>
      <c r="BJR50" s="352"/>
      <c r="BJS50" s="352"/>
      <c r="BJT50" s="352"/>
      <c r="BJU50" s="352"/>
      <c r="BJV50" s="352"/>
      <c r="BJW50" s="352"/>
      <c r="BJX50" s="352"/>
      <c r="BJY50" s="352"/>
      <c r="BJZ50" s="352"/>
      <c r="BKA50" s="352"/>
      <c r="BKB50" s="352"/>
      <c r="BKC50" s="352"/>
      <c r="BKD50" s="352"/>
      <c r="BKE50" s="352"/>
      <c r="BKF50" s="352"/>
      <c r="BKG50" s="352"/>
      <c r="BKH50" s="352"/>
      <c r="BKI50" s="352"/>
      <c r="BKJ50" s="352"/>
      <c r="BKK50" s="352"/>
      <c r="BKL50" s="352"/>
      <c r="BKM50" s="352"/>
      <c r="BKN50" s="351"/>
      <c r="BKO50" s="352"/>
      <c r="BKP50" s="352"/>
      <c r="BKQ50" s="352"/>
      <c r="BKR50" s="352"/>
      <c r="BKS50" s="352"/>
      <c r="BKT50" s="352"/>
      <c r="BKU50" s="352"/>
      <c r="BKV50" s="352"/>
      <c r="BKW50" s="352"/>
      <c r="BKX50" s="352"/>
      <c r="BKY50" s="352"/>
      <c r="BKZ50" s="352"/>
      <c r="BLA50" s="352"/>
      <c r="BLB50" s="352"/>
      <c r="BLC50" s="352"/>
      <c r="BLD50" s="352"/>
      <c r="BLE50" s="352"/>
      <c r="BLF50" s="352"/>
      <c r="BLG50" s="352"/>
      <c r="BLH50" s="352"/>
      <c r="BLI50" s="352"/>
      <c r="BLJ50" s="352"/>
      <c r="BLK50" s="352"/>
      <c r="BLL50" s="352"/>
      <c r="BLM50" s="352"/>
      <c r="BLN50" s="352"/>
      <c r="BLO50" s="352"/>
      <c r="BLP50" s="352"/>
      <c r="BLQ50" s="352"/>
      <c r="BLR50" s="352"/>
      <c r="BLS50" s="351"/>
      <c r="BLT50" s="352"/>
      <c r="BLU50" s="352"/>
      <c r="BLV50" s="352"/>
      <c r="BLW50" s="352"/>
      <c r="BLX50" s="352"/>
      <c r="BLY50" s="352"/>
      <c r="BLZ50" s="352"/>
      <c r="BMA50" s="352"/>
      <c r="BMB50" s="352"/>
      <c r="BMC50" s="352"/>
      <c r="BMD50" s="352"/>
      <c r="BME50" s="352"/>
      <c r="BMF50" s="352"/>
      <c r="BMG50" s="352"/>
      <c r="BMH50" s="352"/>
      <c r="BMI50" s="352"/>
      <c r="BMJ50" s="352"/>
      <c r="BMK50" s="352"/>
      <c r="BML50" s="352"/>
      <c r="BMM50" s="352"/>
      <c r="BMN50" s="352"/>
      <c r="BMO50" s="352"/>
      <c r="BMP50" s="352"/>
      <c r="BMQ50" s="352"/>
      <c r="BMR50" s="352"/>
      <c r="BMS50" s="352"/>
      <c r="BMT50" s="352"/>
      <c r="BMU50" s="352"/>
      <c r="BMV50" s="352"/>
      <c r="BMW50" s="352"/>
      <c r="BMX50" s="351"/>
      <c r="BMY50" s="352"/>
      <c r="BMZ50" s="352"/>
      <c r="BNA50" s="352"/>
      <c r="BNB50" s="352"/>
      <c r="BNC50" s="352"/>
      <c r="BND50" s="352"/>
      <c r="BNE50" s="352"/>
      <c r="BNF50" s="352"/>
      <c r="BNG50" s="352"/>
      <c r="BNH50" s="352"/>
      <c r="BNI50" s="352"/>
      <c r="BNJ50" s="352"/>
      <c r="BNK50" s="352"/>
      <c r="BNL50" s="352"/>
      <c r="BNM50" s="352"/>
      <c r="BNN50" s="352"/>
      <c r="BNO50" s="352"/>
      <c r="BNP50" s="352"/>
      <c r="BNQ50" s="352"/>
      <c r="BNR50" s="352"/>
      <c r="BNS50" s="352"/>
      <c r="BNT50" s="352"/>
      <c r="BNU50" s="352"/>
      <c r="BNV50" s="352"/>
      <c r="BNW50" s="352"/>
      <c r="BNX50" s="352"/>
      <c r="BNY50" s="352"/>
      <c r="BNZ50" s="352"/>
      <c r="BOA50" s="352"/>
      <c r="BOB50" s="352"/>
      <c r="BOC50" s="351"/>
      <c r="BOD50" s="352"/>
      <c r="BOE50" s="352"/>
      <c r="BOF50" s="352"/>
      <c r="BOG50" s="352"/>
      <c r="BOH50" s="352"/>
      <c r="BOI50" s="352"/>
      <c r="BOJ50" s="352"/>
      <c r="BOK50" s="352"/>
      <c r="BOL50" s="352"/>
      <c r="BOM50" s="352"/>
      <c r="BON50" s="352"/>
      <c r="BOO50" s="352"/>
      <c r="BOP50" s="352"/>
      <c r="BOQ50" s="352"/>
      <c r="BOR50" s="352"/>
      <c r="BOS50" s="352"/>
      <c r="BOT50" s="352"/>
      <c r="BOU50" s="352"/>
      <c r="BOV50" s="352"/>
      <c r="BOW50" s="352"/>
      <c r="BOX50" s="352"/>
      <c r="BOY50" s="352"/>
      <c r="BOZ50" s="352"/>
      <c r="BPA50" s="352"/>
      <c r="BPB50" s="352"/>
      <c r="BPC50" s="352"/>
      <c r="BPD50" s="352"/>
      <c r="BPE50" s="352"/>
      <c r="BPF50" s="352"/>
      <c r="BPG50" s="352"/>
      <c r="BPH50" s="351"/>
      <c r="BPI50" s="352"/>
      <c r="BPJ50" s="352"/>
      <c r="BPK50" s="352"/>
      <c r="BPL50" s="352"/>
      <c r="BPM50" s="352"/>
      <c r="BPN50" s="352"/>
      <c r="BPO50" s="352"/>
      <c r="BPP50" s="352"/>
      <c r="BPQ50" s="352"/>
      <c r="BPR50" s="352"/>
      <c r="BPS50" s="352"/>
      <c r="BPT50" s="352"/>
      <c r="BPU50" s="352"/>
      <c r="BPV50" s="352"/>
      <c r="BPW50" s="352"/>
      <c r="BPX50" s="352"/>
      <c r="BPY50" s="352"/>
      <c r="BPZ50" s="352"/>
      <c r="BQA50" s="352"/>
      <c r="BQB50" s="352"/>
      <c r="BQC50" s="352"/>
      <c r="BQD50" s="352"/>
      <c r="BQE50" s="352"/>
      <c r="BQF50" s="352"/>
      <c r="BQG50" s="352"/>
      <c r="BQH50" s="352"/>
      <c r="BQI50" s="352"/>
      <c r="BQJ50" s="352"/>
      <c r="BQK50" s="352"/>
      <c r="BQL50" s="352"/>
      <c r="BQM50" s="351"/>
      <c r="BQN50" s="352"/>
      <c r="BQO50" s="352"/>
      <c r="BQP50" s="352"/>
      <c r="BQQ50" s="352"/>
      <c r="BQR50" s="352"/>
      <c r="BQS50" s="352"/>
      <c r="BQT50" s="352"/>
      <c r="BQU50" s="352"/>
      <c r="BQV50" s="352"/>
      <c r="BQW50" s="352"/>
      <c r="BQX50" s="352"/>
      <c r="BQY50" s="352"/>
      <c r="BQZ50" s="352"/>
      <c r="BRA50" s="352"/>
      <c r="BRB50" s="352"/>
      <c r="BRC50" s="352"/>
      <c r="BRD50" s="352"/>
      <c r="BRE50" s="352"/>
      <c r="BRF50" s="352"/>
      <c r="BRG50" s="352"/>
      <c r="BRH50" s="352"/>
      <c r="BRI50" s="352"/>
      <c r="BRJ50" s="352"/>
      <c r="BRK50" s="352"/>
      <c r="BRL50" s="352"/>
      <c r="BRM50" s="352"/>
      <c r="BRN50" s="352"/>
      <c r="BRO50" s="352"/>
      <c r="BRP50" s="352"/>
      <c r="BRQ50" s="352"/>
      <c r="BRR50" s="351"/>
      <c r="BRS50" s="352"/>
      <c r="BRT50" s="352"/>
      <c r="BRU50" s="352"/>
      <c r="BRV50" s="352"/>
      <c r="BRW50" s="352"/>
      <c r="BRX50" s="352"/>
      <c r="BRY50" s="352"/>
      <c r="BRZ50" s="352"/>
      <c r="BSA50" s="352"/>
      <c r="BSB50" s="352"/>
      <c r="BSC50" s="352"/>
      <c r="BSD50" s="352"/>
      <c r="BSE50" s="352"/>
      <c r="BSF50" s="352"/>
      <c r="BSG50" s="352"/>
      <c r="BSH50" s="352"/>
      <c r="BSI50" s="352"/>
      <c r="BSJ50" s="352"/>
      <c r="BSK50" s="352"/>
      <c r="BSL50" s="352"/>
      <c r="BSM50" s="352"/>
      <c r="BSN50" s="352"/>
      <c r="BSO50" s="352"/>
      <c r="BSP50" s="352"/>
      <c r="BSQ50" s="352"/>
      <c r="BSR50" s="352"/>
      <c r="BSS50" s="352"/>
      <c r="BST50" s="352"/>
      <c r="BSU50" s="352"/>
      <c r="BSV50" s="352"/>
      <c r="BSW50" s="351"/>
      <c r="BSX50" s="352"/>
      <c r="BSY50" s="352"/>
      <c r="BSZ50" s="352"/>
      <c r="BTA50" s="352"/>
      <c r="BTB50" s="352"/>
      <c r="BTC50" s="352"/>
      <c r="BTD50" s="352"/>
      <c r="BTE50" s="352"/>
      <c r="BTF50" s="352"/>
      <c r="BTG50" s="352"/>
      <c r="BTH50" s="352"/>
      <c r="BTI50" s="352"/>
      <c r="BTJ50" s="352"/>
      <c r="BTK50" s="352"/>
      <c r="BTL50" s="352"/>
      <c r="BTM50" s="352"/>
      <c r="BTN50" s="352"/>
      <c r="BTO50" s="352"/>
      <c r="BTP50" s="352"/>
      <c r="BTQ50" s="352"/>
      <c r="BTR50" s="352"/>
      <c r="BTS50" s="352"/>
      <c r="BTT50" s="352"/>
      <c r="BTU50" s="352"/>
      <c r="BTV50" s="352"/>
      <c r="BTW50" s="352"/>
      <c r="BTX50" s="352"/>
      <c r="BTY50" s="352"/>
      <c r="BTZ50" s="352"/>
      <c r="BUA50" s="352"/>
      <c r="BUB50" s="351"/>
      <c r="BUC50" s="352"/>
      <c r="BUD50" s="352"/>
      <c r="BUE50" s="352"/>
      <c r="BUF50" s="352"/>
      <c r="BUG50" s="352"/>
      <c r="BUH50" s="352"/>
      <c r="BUI50" s="352"/>
      <c r="BUJ50" s="352"/>
      <c r="BUK50" s="352"/>
      <c r="BUL50" s="352"/>
      <c r="BUM50" s="352"/>
      <c r="BUN50" s="352"/>
      <c r="BUO50" s="352"/>
      <c r="BUP50" s="352"/>
      <c r="BUQ50" s="352"/>
      <c r="BUR50" s="352"/>
      <c r="BUS50" s="352"/>
      <c r="BUT50" s="352"/>
      <c r="BUU50" s="352"/>
      <c r="BUV50" s="352"/>
      <c r="BUW50" s="352"/>
      <c r="BUX50" s="352"/>
      <c r="BUY50" s="352"/>
      <c r="BUZ50" s="352"/>
      <c r="BVA50" s="352"/>
      <c r="BVB50" s="352"/>
      <c r="BVC50" s="352"/>
      <c r="BVD50" s="352"/>
      <c r="BVE50" s="352"/>
      <c r="BVF50" s="352"/>
      <c r="BVG50" s="351"/>
      <c r="BVH50" s="352"/>
      <c r="BVI50" s="352"/>
      <c r="BVJ50" s="352"/>
      <c r="BVK50" s="352"/>
      <c r="BVL50" s="352"/>
      <c r="BVM50" s="352"/>
      <c r="BVN50" s="352"/>
      <c r="BVO50" s="352"/>
      <c r="BVP50" s="352"/>
      <c r="BVQ50" s="352"/>
      <c r="BVR50" s="352"/>
      <c r="BVS50" s="352"/>
      <c r="BVT50" s="352"/>
      <c r="BVU50" s="352"/>
      <c r="BVV50" s="352"/>
      <c r="BVW50" s="352"/>
      <c r="BVX50" s="352"/>
      <c r="BVY50" s="352"/>
      <c r="BVZ50" s="352"/>
      <c r="BWA50" s="352"/>
      <c r="BWB50" s="352"/>
      <c r="BWC50" s="352"/>
      <c r="BWD50" s="352"/>
      <c r="BWE50" s="352"/>
      <c r="BWF50" s="352"/>
      <c r="BWG50" s="352"/>
      <c r="BWH50" s="352"/>
      <c r="BWI50" s="352"/>
      <c r="BWJ50" s="352"/>
      <c r="BWK50" s="352"/>
      <c r="BWL50" s="351"/>
      <c r="BWM50" s="352"/>
      <c r="BWN50" s="352"/>
      <c r="BWO50" s="352"/>
      <c r="BWP50" s="352"/>
      <c r="BWQ50" s="352"/>
      <c r="BWR50" s="352"/>
      <c r="BWS50" s="352"/>
      <c r="BWT50" s="352"/>
      <c r="BWU50" s="352"/>
      <c r="BWV50" s="352"/>
      <c r="BWW50" s="352"/>
      <c r="BWX50" s="352"/>
      <c r="BWY50" s="352"/>
      <c r="BWZ50" s="352"/>
      <c r="BXA50" s="352"/>
      <c r="BXB50" s="352"/>
      <c r="BXC50" s="352"/>
      <c r="BXD50" s="352"/>
      <c r="BXE50" s="352"/>
      <c r="BXF50" s="352"/>
      <c r="BXG50" s="352"/>
      <c r="BXH50" s="352"/>
      <c r="BXI50" s="352"/>
      <c r="BXJ50" s="352"/>
      <c r="BXK50" s="352"/>
      <c r="BXL50" s="352"/>
      <c r="BXM50" s="352"/>
      <c r="BXN50" s="352"/>
      <c r="BXO50" s="352"/>
      <c r="BXP50" s="352"/>
      <c r="BXQ50" s="351"/>
      <c r="BXR50" s="352"/>
      <c r="BXS50" s="352"/>
      <c r="BXT50" s="352"/>
      <c r="BXU50" s="352"/>
      <c r="BXV50" s="352"/>
      <c r="BXW50" s="352"/>
      <c r="BXX50" s="352"/>
      <c r="BXY50" s="352"/>
      <c r="BXZ50" s="352"/>
      <c r="BYA50" s="352"/>
      <c r="BYB50" s="352"/>
      <c r="BYC50" s="352"/>
      <c r="BYD50" s="352"/>
      <c r="BYE50" s="352"/>
      <c r="BYF50" s="352"/>
      <c r="BYG50" s="352"/>
      <c r="BYH50" s="352"/>
      <c r="BYI50" s="352"/>
      <c r="BYJ50" s="352"/>
      <c r="BYK50" s="352"/>
      <c r="BYL50" s="352"/>
      <c r="BYM50" s="352"/>
      <c r="BYN50" s="352"/>
      <c r="BYO50" s="352"/>
      <c r="BYP50" s="352"/>
      <c r="BYQ50" s="352"/>
      <c r="BYR50" s="352"/>
      <c r="BYS50" s="352"/>
      <c r="BYT50" s="352"/>
      <c r="BYU50" s="352"/>
      <c r="BYV50" s="351"/>
      <c r="BYW50" s="352"/>
      <c r="BYX50" s="352"/>
      <c r="BYY50" s="352"/>
      <c r="BYZ50" s="352"/>
      <c r="BZA50" s="352"/>
      <c r="BZB50" s="352"/>
      <c r="BZC50" s="352"/>
      <c r="BZD50" s="352"/>
      <c r="BZE50" s="352"/>
      <c r="BZF50" s="352"/>
      <c r="BZG50" s="352"/>
      <c r="BZH50" s="352"/>
      <c r="BZI50" s="352"/>
      <c r="BZJ50" s="352"/>
      <c r="BZK50" s="352"/>
      <c r="BZL50" s="352"/>
      <c r="BZM50" s="352"/>
      <c r="BZN50" s="352"/>
      <c r="BZO50" s="352"/>
      <c r="BZP50" s="352"/>
      <c r="BZQ50" s="352"/>
      <c r="BZR50" s="352"/>
      <c r="BZS50" s="352"/>
      <c r="BZT50" s="352"/>
      <c r="BZU50" s="352"/>
      <c r="BZV50" s="352"/>
      <c r="BZW50" s="352"/>
      <c r="BZX50" s="352"/>
      <c r="BZY50" s="352"/>
      <c r="BZZ50" s="352"/>
      <c r="CAA50" s="351"/>
      <c r="CAB50" s="352"/>
      <c r="CAC50" s="352"/>
      <c r="CAD50" s="352"/>
      <c r="CAE50" s="352"/>
      <c r="CAF50" s="352"/>
      <c r="CAG50" s="352"/>
      <c r="CAH50" s="352"/>
      <c r="CAI50" s="352"/>
      <c r="CAJ50" s="352"/>
      <c r="CAK50" s="352"/>
      <c r="CAL50" s="352"/>
      <c r="CAM50" s="352"/>
      <c r="CAN50" s="352"/>
      <c r="CAO50" s="352"/>
      <c r="CAP50" s="352"/>
      <c r="CAQ50" s="352"/>
      <c r="CAR50" s="352"/>
      <c r="CAS50" s="352"/>
      <c r="CAT50" s="352"/>
      <c r="CAU50" s="352"/>
      <c r="CAV50" s="352"/>
      <c r="CAW50" s="352"/>
      <c r="CAX50" s="352"/>
      <c r="CAY50" s="352"/>
      <c r="CAZ50" s="352"/>
      <c r="CBA50" s="352"/>
      <c r="CBB50" s="352"/>
      <c r="CBC50" s="352"/>
      <c r="CBD50" s="352"/>
      <c r="CBE50" s="352"/>
      <c r="CBF50" s="351"/>
      <c r="CBG50" s="352"/>
      <c r="CBH50" s="352"/>
      <c r="CBI50" s="352"/>
      <c r="CBJ50" s="352"/>
      <c r="CBK50" s="352"/>
      <c r="CBL50" s="352"/>
      <c r="CBM50" s="352"/>
      <c r="CBN50" s="352"/>
      <c r="CBO50" s="352"/>
      <c r="CBP50" s="352"/>
      <c r="CBQ50" s="352"/>
      <c r="CBR50" s="352"/>
      <c r="CBS50" s="352"/>
      <c r="CBT50" s="352"/>
      <c r="CBU50" s="352"/>
      <c r="CBV50" s="352"/>
      <c r="CBW50" s="352"/>
      <c r="CBX50" s="352"/>
      <c r="CBY50" s="352"/>
      <c r="CBZ50" s="352"/>
      <c r="CCA50" s="352"/>
      <c r="CCB50" s="352"/>
      <c r="CCC50" s="352"/>
      <c r="CCD50" s="352"/>
      <c r="CCE50" s="352"/>
      <c r="CCF50" s="352"/>
      <c r="CCG50" s="352"/>
      <c r="CCH50" s="352"/>
      <c r="CCI50" s="352"/>
      <c r="CCJ50" s="352"/>
      <c r="CCK50" s="351"/>
      <c r="CCL50" s="352"/>
      <c r="CCM50" s="352"/>
      <c r="CCN50" s="352"/>
      <c r="CCO50" s="352"/>
      <c r="CCP50" s="352"/>
      <c r="CCQ50" s="352"/>
      <c r="CCR50" s="352"/>
      <c r="CCS50" s="352"/>
      <c r="CCT50" s="352"/>
      <c r="CCU50" s="352"/>
      <c r="CCV50" s="352"/>
      <c r="CCW50" s="352"/>
      <c r="CCX50" s="352"/>
      <c r="CCY50" s="352"/>
      <c r="CCZ50" s="352"/>
      <c r="CDA50" s="352"/>
      <c r="CDB50" s="352"/>
      <c r="CDC50" s="352"/>
      <c r="CDD50" s="352"/>
      <c r="CDE50" s="352"/>
      <c r="CDF50" s="352"/>
      <c r="CDG50" s="352"/>
      <c r="CDH50" s="352"/>
      <c r="CDI50" s="352"/>
      <c r="CDJ50" s="352"/>
      <c r="CDK50" s="352"/>
      <c r="CDL50" s="352"/>
      <c r="CDM50" s="352"/>
      <c r="CDN50" s="352"/>
      <c r="CDO50" s="352"/>
      <c r="CDP50" s="351"/>
      <c r="CDQ50" s="352"/>
      <c r="CDR50" s="352"/>
      <c r="CDS50" s="352"/>
      <c r="CDT50" s="352"/>
      <c r="CDU50" s="352"/>
      <c r="CDV50" s="352"/>
      <c r="CDW50" s="352"/>
      <c r="CDX50" s="352"/>
      <c r="CDY50" s="352"/>
      <c r="CDZ50" s="352"/>
      <c r="CEA50" s="352"/>
      <c r="CEB50" s="352"/>
      <c r="CEC50" s="352"/>
      <c r="CED50" s="352"/>
      <c r="CEE50" s="352"/>
      <c r="CEF50" s="352"/>
      <c r="CEG50" s="352"/>
      <c r="CEH50" s="352"/>
      <c r="CEI50" s="352"/>
      <c r="CEJ50" s="352"/>
      <c r="CEK50" s="352"/>
      <c r="CEL50" s="352"/>
      <c r="CEM50" s="352"/>
      <c r="CEN50" s="352"/>
      <c r="CEO50" s="352"/>
      <c r="CEP50" s="352"/>
      <c r="CEQ50" s="352"/>
      <c r="CER50" s="352"/>
      <c r="CES50" s="352"/>
      <c r="CET50" s="352"/>
      <c r="CEU50" s="351"/>
      <c r="CEV50" s="352"/>
      <c r="CEW50" s="352"/>
      <c r="CEX50" s="352"/>
      <c r="CEY50" s="352"/>
      <c r="CEZ50" s="352"/>
      <c r="CFA50" s="352"/>
      <c r="CFB50" s="352"/>
      <c r="CFC50" s="352"/>
      <c r="CFD50" s="352"/>
      <c r="CFE50" s="352"/>
      <c r="CFF50" s="352"/>
      <c r="CFG50" s="352"/>
      <c r="CFH50" s="352"/>
      <c r="CFI50" s="352"/>
      <c r="CFJ50" s="352"/>
      <c r="CFK50" s="352"/>
      <c r="CFL50" s="352"/>
      <c r="CFM50" s="352"/>
      <c r="CFN50" s="352"/>
      <c r="CFO50" s="352"/>
      <c r="CFP50" s="352"/>
      <c r="CFQ50" s="352"/>
      <c r="CFR50" s="352"/>
      <c r="CFS50" s="352"/>
      <c r="CFT50" s="352"/>
      <c r="CFU50" s="352"/>
      <c r="CFV50" s="352"/>
      <c r="CFW50" s="352"/>
      <c r="CFX50" s="352"/>
      <c r="CFY50" s="352"/>
      <c r="CFZ50" s="351"/>
      <c r="CGA50" s="352"/>
      <c r="CGB50" s="352"/>
      <c r="CGC50" s="352"/>
      <c r="CGD50" s="352"/>
      <c r="CGE50" s="352"/>
      <c r="CGF50" s="352"/>
      <c r="CGG50" s="352"/>
      <c r="CGH50" s="352"/>
      <c r="CGI50" s="352"/>
      <c r="CGJ50" s="352"/>
      <c r="CGK50" s="352"/>
      <c r="CGL50" s="352"/>
      <c r="CGM50" s="352"/>
      <c r="CGN50" s="352"/>
      <c r="CGO50" s="352"/>
      <c r="CGP50" s="352"/>
      <c r="CGQ50" s="352"/>
      <c r="CGR50" s="352"/>
      <c r="CGS50" s="352"/>
      <c r="CGT50" s="352"/>
      <c r="CGU50" s="352"/>
      <c r="CGV50" s="352"/>
      <c r="CGW50" s="352"/>
      <c r="CGX50" s="352"/>
      <c r="CGY50" s="352"/>
      <c r="CGZ50" s="352"/>
      <c r="CHA50" s="352"/>
      <c r="CHB50" s="352"/>
      <c r="CHC50" s="352"/>
      <c r="CHD50" s="352"/>
      <c r="CHE50" s="351"/>
      <c r="CHF50" s="352"/>
      <c r="CHG50" s="352"/>
      <c r="CHH50" s="352"/>
      <c r="CHI50" s="352"/>
      <c r="CHJ50" s="352"/>
      <c r="CHK50" s="352"/>
      <c r="CHL50" s="352"/>
      <c r="CHM50" s="352"/>
      <c r="CHN50" s="352"/>
      <c r="CHO50" s="352"/>
      <c r="CHP50" s="352"/>
      <c r="CHQ50" s="352"/>
      <c r="CHR50" s="352"/>
      <c r="CHS50" s="352"/>
      <c r="CHT50" s="352"/>
      <c r="CHU50" s="352"/>
      <c r="CHV50" s="352"/>
      <c r="CHW50" s="352"/>
      <c r="CHX50" s="352"/>
      <c r="CHY50" s="352"/>
      <c r="CHZ50" s="352"/>
      <c r="CIA50" s="352"/>
      <c r="CIB50" s="352"/>
      <c r="CIC50" s="352"/>
      <c r="CID50" s="352"/>
      <c r="CIE50" s="352"/>
      <c r="CIF50" s="352"/>
      <c r="CIG50" s="352"/>
      <c r="CIH50" s="352"/>
      <c r="CII50" s="352"/>
      <c r="CIJ50" s="351"/>
      <c r="CIK50" s="352"/>
      <c r="CIL50" s="352"/>
      <c r="CIM50" s="352"/>
      <c r="CIN50" s="352"/>
      <c r="CIO50" s="352"/>
      <c r="CIP50" s="352"/>
      <c r="CIQ50" s="352"/>
      <c r="CIR50" s="352"/>
      <c r="CIS50" s="352"/>
      <c r="CIT50" s="352"/>
      <c r="CIU50" s="352"/>
      <c r="CIV50" s="352"/>
      <c r="CIW50" s="352"/>
      <c r="CIX50" s="352"/>
      <c r="CIY50" s="352"/>
      <c r="CIZ50" s="352"/>
      <c r="CJA50" s="352"/>
      <c r="CJB50" s="352"/>
      <c r="CJC50" s="352"/>
      <c r="CJD50" s="352"/>
      <c r="CJE50" s="352"/>
      <c r="CJF50" s="352"/>
      <c r="CJG50" s="352"/>
      <c r="CJH50" s="352"/>
      <c r="CJI50" s="352"/>
      <c r="CJJ50" s="352"/>
      <c r="CJK50" s="352"/>
      <c r="CJL50" s="352"/>
      <c r="CJM50" s="352"/>
      <c r="CJN50" s="352"/>
      <c r="CJO50" s="351"/>
      <c r="CJP50" s="352"/>
      <c r="CJQ50" s="352"/>
      <c r="CJR50" s="352"/>
      <c r="CJS50" s="352"/>
      <c r="CJT50" s="352"/>
      <c r="CJU50" s="352"/>
      <c r="CJV50" s="352"/>
      <c r="CJW50" s="352"/>
      <c r="CJX50" s="352"/>
      <c r="CJY50" s="352"/>
      <c r="CJZ50" s="352"/>
      <c r="CKA50" s="352"/>
      <c r="CKB50" s="352"/>
      <c r="CKC50" s="352"/>
      <c r="CKD50" s="352"/>
      <c r="CKE50" s="352"/>
      <c r="CKF50" s="352"/>
      <c r="CKG50" s="352"/>
      <c r="CKH50" s="352"/>
      <c r="CKI50" s="352"/>
      <c r="CKJ50" s="352"/>
      <c r="CKK50" s="352"/>
      <c r="CKL50" s="352"/>
      <c r="CKM50" s="352"/>
      <c r="CKN50" s="352"/>
      <c r="CKO50" s="352"/>
      <c r="CKP50" s="352"/>
      <c r="CKQ50" s="352"/>
      <c r="CKR50" s="352"/>
      <c r="CKS50" s="352"/>
      <c r="CKT50" s="351"/>
      <c r="CKU50" s="352"/>
      <c r="CKV50" s="352"/>
      <c r="CKW50" s="352"/>
      <c r="CKX50" s="352"/>
      <c r="CKY50" s="352"/>
      <c r="CKZ50" s="352"/>
      <c r="CLA50" s="352"/>
      <c r="CLB50" s="352"/>
      <c r="CLC50" s="352"/>
      <c r="CLD50" s="352"/>
      <c r="CLE50" s="352"/>
      <c r="CLF50" s="352"/>
      <c r="CLG50" s="352"/>
      <c r="CLH50" s="352"/>
      <c r="CLI50" s="352"/>
      <c r="CLJ50" s="352"/>
      <c r="CLK50" s="352"/>
      <c r="CLL50" s="352"/>
      <c r="CLM50" s="352"/>
      <c r="CLN50" s="352"/>
      <c r="CLO50" s="352"/>
      <c r="CLP50" s="352"/>
      <c r="CLQ50" s="352"/>
      <c r="CLR50" s="352"/>
      <c r="CLS50" s="352"/>
      <c r="CLT50" s="352"/>
      <c r="CLU50" s="352"/>
      <c r="CLV50" s="352"/>
      <c r="CLW50" s="352"/>
      <c r="CLX50" s="352"/>
      <c r="CLY50" s="351"/>
      <c r="CLZ50" s="352"/>
      <c r="CMA50" s="352"/>
      <c r="CMB50" s="352"/>
      <c r="CMC50" s="352"/>
      <c r="CMD50" s="352"/>
      <c r="CME50" s="352"/>
      <c r="CMF50" s="352"/>
      <c r="CMG50" s="352"/>
      <c r="CMH50" s="352"/>
      <c r="CMI50" s="352"/>
      <c r="CMJ50" s="352"/>
      <c r="CMK50" s="352"/>
      <c r="CML50" s="352"/>
      <c r="CMM50" s="352"/>
      <c r="CMN50" s="352"/>
      <c r="CMO50" s="352"/>
      <c r="CMP50" s="352"/>
      <c r="CMQ50" s="352"/>
      <c r="CMR50" s="352"/>
      <c r="CMS50" s="352"/>
      <c r="CMT50" s="352"/>
      <c r="CMU50" s="352"/>
      <c r="CMV50" s="352"/>
      <c r="CMW50" s="352"/>
      <c r="CMX50" s="352"/>
      <c r="CMY50" s="352"/>
      <c r="CMZ50" s="352"/>
      <c r="CNA50" s="352"/>
      <c r="CNB50" s="352"/>
      <c r="CNC50" s="352"/>
      <c r="CND50" s="351"/>
      <c r="CNE50" s="352"/>
      <c r="CNF50" s="352"/>
      <c r="CNG50" s="352"/>
      <c r="CNH50" s="352"/>
      <c r="CNI50" s="352"/>
      <c r="CNJ50" s="352"/>
      <c r="CNK50" s="352"/>
      <c r="CNL50" s="352"/>
      <c r="CNM50" s="352"/>
      <c r="CNN50" s="352"/>
      <c r="CNO50" s="352"/>
      <c r="CNP50" s="352"/>
      <c r="CNQ50" s="352"/>
      <c r="CNR50" s="352"/>
      <c r="CNS50" s="352"/>
      <c r="CNT50" s="352"/>
      <c r="CNU50" s="352"/>
      <c r="CNV50" s="352"/>
      <c r="CNW50" s="352"/>
      <c r="CNX50" s="352"/>
      <c r="CNY50" s="352"/>
      <c r="CNZ50" s="352"/>
      <c r="COA50" s="352"/>
      <c r="COB50" s="352"/>
      <c r="COC50" s="352"/>
      <c r="COD50" s="352"/>
      <c r="COE50" s="352"/>
      <c r="COF50" s="352"/>
      <c r="COG50" s="352"/>
      <c r="COH50" s="352"/>
      <c r="COI50" s="351"/>
      <c r="COJ50" s="352"/>
      <c r="COK50" s="352"/>
      <c r="COL50" s="352"/>
      <c r="COM50" s="352"/>
      <c r="CON50" s="352"/>
      <c r="COO50" s="352"/>
      <c r="COP50" s="352"/>
      <c r="COQ50" s="352"/>
      <c r="COR50" s="352"/>
      <c r="COS50" s="352"/>
      <c r="COT50" s="352"/>
      <c r="COU50" s="352"/>
      <c r="COV50" s="352"/>
      <c r="COW50" s="352"/>
      <c r="COX50" s="352"/>
      <c r="COY50" s="352"/>
      <c r="COZ50" s="352"/>
      <c r="CPA50" s="352"/>
      <c r="CPB50" s="352"/>
      <c r="CPC50" s="352"/>
      <c r="CPD50" s="352"/>
      <c r="CPE50" s="352"/>
      <c r="CPF50" s="352"/>
      <c r="CPG50" s="352"/>
      <c r="CPH50" s="352"/>
      <c r="CPI50" s="352"/>
      <c r="CPJ50" s="352"/>
      <c r="CPK50" s="352"/>
      <c r="CPL50" s="352"/>
      <c r="CPM50" s="352"/>
      <c r="CPN50" s="351"/>
      <c r="CPO50" s="352"/>
      <c r="CPP50" s="352"/>
      <c r="CPQ50" s="352"/>
      <c r="CPR50" s="352"/>
      <c r="CPS50" s="352"/>
      <c r="CPT50" s="352"/>
      <c r="CPU50" s="352"/>
      <c r="CPV50" s="352"/>
      <c r="CPW50" s="352"/>
      <c r="CPX50" s="352"/>
      <c r="CPY50" s="352"/>
      <c r="CPZ50" s="352"/>
      <c r="CQA50" s="352"/>
      <c r="CQB50" s="352"/>
      <c r="CQC50" s="352"/>
      <c r="CQD50" s="352"/>
      <c r="CQE50" s="352"/>
      <c r="CQF50" s="352"/>
      <c r="CQG50" s="352"/>
      <c r="CQH50" s="352"/>
      <c r="CQI50" s="352"/>
      <c r="CQJ50" s="352"/>
      <c r="CQK50" s="352"/>
      <c r="CQL50" s="352"/>
      <c r="CQM50" s="352"/>
      <c r="CQN50" s="352"/>
      <c r="CQO50" s="352"/>
      <c r="CQP50" s="352"/>
      <c r="CQQ50" s="352"/>
      <c r="CQR50" s="352"/>
      <c r="CQS50" s="351"/>
      <c r="CQT50" s="352"/>
      <c r="CQU50" s="352"/>
      <c r="CQV50" s="352"/>
      <c r="CQW50" s="352"/>
      <c r="CQX50" s="352"/>
      <c r="CQY50" s="352"/>
      <c r="CQZ50" s="352"/>
      <c r="CRA50" s="352"/>
      <c r="CRB50" s="352"/>
      <c r="CRC50" s="352"/>
      <c r="CRD50" s="352"/>
      <c r="CRE50" s="352"/>
      <c r="CRF50" s="352"/>
      <c r="CRG50" s="352"/>
      <c r="CRH50" s="352"/>
      <c r="CRI50" s="352"/>
      <c r="CRJ50" s="352"/>
      <c r="CRK50" s="352"/>
      <c r="CRL50" s="352"/>
      <c r="CRM50" s="352"/>
      <c r="CRN50" s="352"/>
      <c r="CRO50" s="352"/>
      <c r="CRP50" s="352"/>
      <c r="CRQ50" s="352"/>
      <c r="CRR50" s="352"/>
      <c r="CRS50" s="352"/>
      <c r="CRT50" s="352"/>
      <c r="CRU50" s="352"/>
      <c r="CRV50" s="352"/>
      <c r="CRW50" s="352"/>
      <c r="CRX50" s="351"/>
      <c r="CRY50" s="352"/>
      <c r="CRZ50" s="352"/>
      <c r="CSA50" s="352"/>
      <c r="CSB50" s="352"/>
      <c r="CSC50" s="352"/>
      <c r="CSD50" s="352"/>
      <c r="CSE50" s="352"/>
      <c r="CSF50" s="352"/>
      <c r="CSG50" s="352"/>
      <c r="CSH50" s="352"/>
      <c r="CSI50" s="352"/>
      <c r="CSJ50" s="352"/>
      <c r="CSK50" s="352"/>
      <c r="CSL50" s="352"/>
      <c r="CSM50" s="352"/>
      <c r="CSN50" s="352"/>
      <c r="CSO50" s="352"/>
      <c r="CSP50" s="352"/>
      <c r="CSQ50" s="352"/>
      <c r="CSR50" s="352"/>
      <c r="CSS50" s="352"/>
      <c r="CST50" s="352"/>
      <c r="CSU50" s="352"/>
      <c r="CSV50" s="352"/>
      <c r="CSW50" s="352"/>
      <c r="CSX50" s="352"/>
      <c r="CSY50" s="352"/>
      <c r="CSZ50" s="352"/>
      <c r="CTA50" s="352"/>
      <c r="CTB50" s="352"/>
      <c r="CTC50" s="351"/>
      <c r="CTD50" s="352"/>
      <c r="CTE50" s="352"/>
      <c r="CTF50" s="352"/>
      <c r="CTG50" s="352"/>
      <c r="CTH50" s="352"/>
      <c r="CTI50" s="352"/>
      <c r="CTJ50" s="352"/>
      <c r="CTK50" s="352"/>
      <c r="CTL50" s="352"/>
      <c r="CTM50" s="352"/>
      <c r="CTN50" s="352"/>
      <c r="CTO50" s="352"/>
      <c r="CTP50" s="352"/>
      <c r="CTQ50" s="352"/>
      <c r="CTR50" s="352"/>
      <c r="CTS50" s="352"/>
      <c r="CTT50" s="352"/>
      <c r="CTU50" s="352"/>
      <c r="CTV50" s="352"/>
      <c r="CTW50" s="352"/>
      <c r="CTX50" s="352"/>
      <c r="CTY50" s="352"/>
      <c r="CTZ50" s="352"/>
      <c r="CUA50" s="352"/>
      <c r="CUB50" s="352"/>
      <c r="CUC50" s="352"/>
      <c r="CUD50" s="352"/>
      <c r="CUE50" s="352"/>
      <c r="CUF50" s="352"/>
      <c r="CUG50" s="352"/>
      <c r="CUH50" s="351"/>
      <c r="CUI50" s="352"/>
      <c r="CUJ50" s="352"/>
      <c r="CUK50" s="352"/>
      <c r="CUL50" s="352"/>
      <c r="CUM50" s="352"/>
      <c r="CUN50" s="352"/>
      <c r="CUO50" s="352"/>
      <c r="CUP50" s="352"/>
      <c r="CUQ50" s="352"/>
      <c r="CUR50" s="352"/>
      <c r="CUS50" s="352"/>
      <c r="CUT50" s="352"/>
      <c r="CUU50" s="352"/>
      <c r="CUV50" s="352"/>
      <c r="CUW50" s="352"/>
      <c r="CUX50" s="352"/>
      <c r="CUY50" s="352"/>
      <c r="CUZ50" s="352"/>
      <c r="CVA50" s="352"/>
      <c r="CVB50" s="352"/>
      <c r="CVC50" s="352"/>
      <c r="CVD50" s="352"/>
      <c r="CVE50" s="352"/>
      <c r="CVF50" s="352"/>
      <c r="CVG50" s="352"/>
      <c r="CVH50" s="352"/>
      <c r="CVI50" s="352"/>
      <c r="CVJ50" s="352"/>
      <c r="CVK50" s="352"/>
      <c r="CVL50" s="352"/>
      <c r="CVM50" s="351"/>
      <c r="CVN50" s="352"/>
      <c r="CVO50" s="352"/>
      <c r="CVP50" s="352"/>
      <c r="CVQ50" s="352"/>
      <c r="CVR50" s="352"/>
      <c r="CVS50" s="352"/>
      <c r="CVT50" s="352"/>
      <c r="CVU50" s="352"/>
      <c r="CVV50" s="352"/>
      <c r="CVW50" s="352"/>
      <c r="CVX50" s="352"/>
      <c r="CVY50" s="352"/>
      <c r="CVZ50" s="352"/>
      <c r="CWA50" s="352"/>
      <c r="CWB50" s="352"/>
      <c r="CWC50" s="352"/>
      <c r="CWD50" s="352"/>
      <c r="CWE50" s="352"/>
      <c r="CWF50" s="352"/>
      <c r="CWG50" s="352"/>
      <c r="CWH50" s="352"/>
      <c r="CWI50" s="352"/>
      <c r="CWJ50" s="352"/>
      <c r="CWK50" s="352"/>
      <c r="CWL50" s="352"/>
      <c r="CWM50" s="352"/>
      <c r="CWN50" s="352"/>
      <c r="CWO50" s="352"/>
      <c r="CWP50" s="352"/>
      <c r="CWQ50" s="352"/>
      <c r="CWR50" s="351"/>
      <c r="CWS50" s="352"/>
      <c r="CWT50" s="352"/>
      <c r="CWU50" s="352"/>
      <c r="CWV50" s="352"/>
      <c r="CWW50" s="352"/>
      <c r="CWX50" s="352"/>
      <c r="CWY50" s="352"/>
      <c r="CWZ50" s="352"/>
      <c r="CXA50" s="352"/>
      <c r="CXB50" s="352"/>
      <c r="CXC50" s="352"/>
      <c r="CXD50" s="352"/>
      <c r="CXE50" s="352"/>
      <c r="CXF50" s="352"/>
      <c r="CXG50" s="352"/>
      <c r="CXH50" s="352"/>
      <c r="CXI50" s="352"/>
      <c r="CXJ50" s="352"/>
      <c r="CXK50" s="352"/>
      <c r="CXL50" s="352"/>
      <c r="CXM50" s="352"/>
      <c r="CXN50" s="352"/>
      <c r="CXO50" s="352"/>
      <c r="CXP50" s="352"/>
      <c r="CXQ50" s="352"/>
      <c r="CXR50" s="352"/>
      <c r="CXS50" s="352"/>
      <c r="CXT50" s="352"/>
      <c r="CXU50" s="352"/>
      <c r="CXV50" s="352"/>
      <c r="CXW50" s="351"/>
      <c r="CXX50" s="352"/>
      <c r="CXY50" s="352"/>
      <c r="CXZ50" s="352"/>
      <c r="CYA50" s="352"/>
      <c r="CYB50" s="352"/>
      <c r="CYC50" s="352"/>
      <c r="CYD50" s="352"/>
      <c r="CYE50" s="352"/>
      <c r="CYF50" s="352"/>
      <c r="CYG50" s="352"/>
      <c r="CYH50" s="352"/>
      <c r="CYI50" s="352"/>
      <c r="CYJ50" s="352"/>
      <c r="CYK50" s="352"/>
      <c r="CYL50" s="352"/>
      <c r="CYM50" s="352"/>
      <c r="CYN50" s="352"/>
      <c r="CYO50" s="352"/>
      <c r="CYP50" s="352"/>
      <c r="CYQ50" s="352"/>
      <c r="CYR50" s="352"/>
      <c r="CYS50" s="352"/>
      <c r="CYT50" s="352"/>
      <c r="CYU50" s="352"/>
      <c r="CYV50" s="352"/>
      <c r="CYW50" s="352"/>
      <c r="CYX50" s="352"/>
      <c r="CYY50" s="352"/>
      <c r="CYZ50" s="352"/>
      <c r="CZA50" s="352"/>
      <c r="CZB50" s="351"/>
      <c r="CZC50" s="352"/>
      <c r="CZD50" s="352"/>
      <c r="CZE50" s="352"/>
      <c r="CZF50" s="352"/>
      <c r="CZG50" s="352"/>
      <c r="CZH50" s="352"/>
      <c r="CZI50" s="352"/>
      <c r="CZJ50" s="352"/>
      <c r="CZK50" s="352"/>
      <c r="CZL50" s="352"/>
      <c r="CZM50" s="352"/>
      <c r="CZN50" s="352"/>
      <c r="CZO50" s="352"/>
      <c r="CZP50" s="352"/>
      <c r="CZQ50" s="352"/>
      <c r="CZR50" s="352"/>
      <c r="CZS50" s="352"/>
      <c r="CZT50" s="352"/>
      <c r="CZU50" s="352"/>
      <c r="CZV50" s="352"/>
      <c r="CZW50" s="352"/>
      <c r="CZX50" s="352"/>
      <c r="CZY50" s="352"/>
      <c r="CZZ50" s="352"/>
      <c r="DAA50" s="352"/>
      <c r="DAB50" s="352"/>
      <c r="DAC50" s="352"/>
      <c r="DAD50" s="352"/>
      <c r="DAE50" s="352"/>
      <c r="DAF50" s="352"/>
      <c r="DAG50" s="351"/>
      <c r="DAH50" s="352"/>
      <c r="DAI50" s="352"/>
      <c r="DAJ50" s="352"/>
      <c r="DAK50" s="352"/>
      <c r="DAL50" s="352"/>
      <c r="DAM50" s="352"/>
      <c r="DAN50" s="352"/>
      <c r="DAO50" s="352"/>
      <c r="DAP50" s="352"/>
      <c r="DAQ50" s="352"/>
      <c r="DAR50" s="352"/>
      <c r="DAS50" s="352"/>
      <c r="DAT50" s="352"/>
      <c r="DAU50" s="352"/>
      <c r="DAV50" s="352"/>
      <c r="DAW50" s="352"/>
      <c r="DAX50" s="352"/>
      <c r="DAY50" s="352"/>
      <c r="DAZ50" s="352"/>
      <c r="DBA50" s="352"/>
      <c r="DBB50" s="352"/>
      <c r="DBC50" s="352"/>
      <c r="DBD50" s="352"/>
      <c r="DBE50" s="352"/>
      <c r="DBF50" s="352"/>
      <c r="DBG50" s="352"/>
      <c r="DBH50" s="352"/>
      <c r="DBI50" s="352"/>
      <c r="DBJ50" s="352"/>
      <c r="DBK50" s="352"/>
      <c r="DBL50" s="351"/>
      <c r="DBM50" s="352"/>
      <c r="DBN50" s="352"/>
      <c r="DBO50" s="352"/>
      <c r="DBP50" s="352"/>
      <c r="DBQ50" s="352"/>
      <c r="DBR50" s="352"/>
      <c r="DBS50" s="352"/>
      <c r="DBT50" s="352"/>
      <c r="DBU50" s="352"/>
      <c r="DBV50" s="352"/>
      <c r="DBW50" s="352"/>
      <c r="DBX50" s="352"/>
      <c r="DBY50" s="352"/>
      <c r="DBZ50" s="352"/>
      <c r="DCA50" s="352"/>
      <c r="DCB50" s="352"/>
      <c r="DCC50" s="352"/>
      <c r="DCD50" s="352"/>
      <c r="DCE50" s="352"/>
      <c r="DCF50" s="352"/>
      <c r="DCG50" s="352"/>
      <c r="DCH50" s="352"/>
      <c r="DCI50" s="352"/>
      <c r="DCJ50" s="352"/>
      <c r="DCK50" s="352"/>
      <c r="DCL50" s="352"/>
      <c r="DCM50" s="352"/>
      <c r="DCN50" s="352"/>
      <c r="DCO50" s="352"/>
      <c r="DCP50" s="352"/>
      <c r="DCQ50" s="351"/>
      <c r="DCR50" s="352"/>
      <c r="DCS50" s="352"/>
      <c r="DCT50" s="352"/>
      <c r="DCU50" s="352"/>
      <c r="DCV50" s="352"/>
      <c r="DCW50" s="352"/>
      <c r="DCX50" s="352"/>
      <c r="DCY50" s="352"/>
      <c r="DCZ50" s="352"/>
      <c r="DDA50" s="352"/>
      <c r="DDB50" s="352"/>
      <c r="DDC50" s="352"/>
      <c r="DDD50" s="352"/>
      <c r="DDE50" s="352"/>
      <c r="DDF50" s="352"/>
      <c r="DDG50" s="352"/>
      <c r="DDH50" s="352"/>
      <c r="DDI50" s="352"/>
      <c r="DDJ50" s="352"/>
      <c r="DDK50" s="352"/>
      <c r="DDL50" s="352"/>
      <c r="DDM50" s="352"/>
      <c r="DDN50" s="352"/>
      <c r="DDO50" s="352"/>
      <c r="DDP50" s="352"/>
      <c r="DDQ50" s="352"/>
      <c r="DDR50" s="352"/>
      <c r="DDS50" s="352"/>
      <c r="DDT50" s="352"/>
      <c r="DDU50" s="352"/>
      <c r="DDV50" s="351"/>
      <c r="DDW50" s="352"/>
      <c r="DDX50" s="352"/>
      <c r="DDY50" s="352"/>
      <c r="DDZ50" s="352"/>
      <c r="DEA50" s="352"/>
      <c r="DEB50" s="352"/>
      <c r="DEC50" s="352"/>
      <c r="DED50" s="352"/>
      <c r="DEE50" s="352"/>
      <c r="DEF50" s="352"/>
      <c r="DEG50" s="352"/>
      <c r="DEH50" s="352"/>
      <c r="DEI50" s="352"/>
      <c r="DEJ50" s="352"/>
      <c r="DEK50" s="352"/>
      <c r="DEL50" s="352"/>
      <c r="DEM50" s="352"/>
      <c r="DEN50" s="352"/>
      <c r="DEO50" s="352"/>
      <c r="DEP50" s="352"/>
      <c r="DEQ50" s="352"/>
      <c r="DER50" s="352"/>
      <c r="DES50" s="352"/>
      <c r="DET50" s="352"/>
      <c r="DEU50" s="352"/>
      <c r="DEV50" s="352"/>
      <c r="DEW50" s="352"/>
      <c r="DEX50" s="352"/>
      <c r="DEY50" s="352"/>
      <c r="DEZ50" s="352"/>
      <c r="DFA50" s="351"/>
      <c r="DFB50" s="352"/>
      <c r="DFC50" s="352"/>
      <c r="DFD50" s="352"/>
      <c r="DFE50" s="352"/>
      <c r="DFF50" s="352"/>
      <c r="DFG50" s="352"/>
      <c r="DFH50" s="352"/>
      <c r="DFI50" s="352"/>
      <c r="DFJ50" s="352"/>
      <c r="DFK50" s="352"/>
      <c r="DFL50" s="352"/>
      <c r="DFM50" s="352"/>
      <c r="DFN50" s="352"/>
      <c r="DFO50" s="352"/>
      <c r="DFP50" s="352"/>
      <c r="DFQ50" s="352"/>
      <c r="DFR50" s="352"/>
      <c r="DFS50" s="352"/>
      <c r="DFT50" s="352"/>
      <c r="DFU50" s="352"/>
      <c r="DFV50" s="352"/>
      <c r="DFW50" s="352"/>
      <c r="DFX50" s="352"/>
      <c r="DFY50" s="352"/>
      <c r="DFZ50" s="352"/>
      <c r="DGA50" s="352"/>
      <c r="DGB50" s="352"/>
      <c r="DGC50" s="352"/>
      <c r="DGD50" s="352"/>
      <c r="DGE50" s="352"/>
      <c r="DGF50" s="351"/>
      <c r="DGG50" s="352"/>
      <c r="DGH50" s="352"/>
      <c r="DGI50" s="352"/>
      <c r="DGJ50" s="352"/>
      <c r="DGK50" s="352"/>
      <c r="DGL50" s="352"/>
      <c r="DGM50" s="352"/>
      <c r="DGN50" s="352"/>
      <c r="DGO50" s="352"/>
      <c r="DGP50" s="352"/>
      <c r="DGQ50" s="352"/>
      <c r="DGR50" s="352"/>
      <c r="DGS50" s="352"/>
      <c r="DGT50" s="352"/>
      <c r="DGU50" s="352"/>
      <c r="DGV50" s="352"/>
      <c r="DGW50" s="352"/>
      <c r="DGX50" s="352"/>
      <c r="DGY50" s="352"/>
      <c r="DGZ50" s="352"/>
      <c r="DHA50" s="352"/>
      <c r="DHB50" s="352"/>
      <c r="DHC50" s="352"/>
      <c r="DHD50" s="352"/>
      <c r="DHE50" s="352"/>
      <c r="DHF50" s="352"/>
      <c r="DHG50" s="352"/>
      <c r="DHH50" s="352"/>
      <c r="DHI50" s="352"/>
      <c r="DHJ50" s="352"/>
      <c r="DHK50" s="351"/>
      <c r="DHL50" s="352"/>
      <c r="DHM50" s="352"/>
      <c r="DHN50" s="352"/>
      <c r="DHO50" s="352"/>
      <c r="DHP50" s="352"/>
      <c r="DHQ50" s="352"/>
      <c r="DHR50" s="352"/>
      <c r="DHS50" s="352"/>
      <c r="DHT50" s="352"/>
      <c r="DHU50" s="352"/>
      <c r="DHV50" s="352"/>
      <c r="DHW50" s="352"/>
      <c r="DHX50" s="352"/>
      <c r="DHY50" s="352"/>
      <c r="DHZ50" s="352"/>
      <c r="DIA50" s="352"/>
      <c r="DIB50" s="352"/>
      <c r="DIC50" s="352"/>
      <c r="DID50" s="352"/>
      <c r="DIE50" s="352"/>
      <c r="DIF50" s="352"/>
      <c r="DIG50" s="352"/>
      <c r="DIH50" s="352"/>
      <c r="DII50" s="352"/>
      <c r="DIJ50" s="352"/>
      <c r="DIK50" s="352"/>
      <c r="DIL50" s="352"/>
      <c r="DIM50" s="352"/>
      <c r="DIN50" s="352"/>
      <c r="DIO50" s="352"/>
      <c r="DIP50" s="351"/>
      <c r="DIQ50" s="352"/>
      <c r="DIR50" s="352"/>
      <c r="DIS50" s="352"/>
      <c r="DIT50" s="352"/>
      <c r="DIU50" s="352"/>
      <c r="DIV50" s="352"/>
      <c r="DIW50" s="352"/>
      <c r="DIX50" s="352"/>
      <c r="DIY50" s="352"/>
      <c r="DIZ50" s="352"/>
      <c r="DJA50" s="352"/>
      <c r="DJB50" s="352"/>
      <c r="DJC50" s="352"/>
      <c r="DJD50" s="352"/>
      <c r="DJE50" s="352"/>
      <c r="DJF50" s="352"/>
      <c r="DJG50" s="352"/>
      <c r="DJH50" s="352"/>
      <c r="DJI50" s="352"/>
      <c r="DJJ50" s="352"/>
      <c r="DJK50" s="352"/>
      <c r="DJL50" s="352"/>
      <c r="DJM50" s="352"/>
      <c r="DJN50" s="352"/>
      <c r="DJO50" s="352"/>
      <c r="DJP50" s="352"/>
      <c r="DJQ50" s="352"/>
      <c r="DJR50" s="352"/>
      <c r="DJS50" s="352"/>
      <c r="DJT50" s="352"/>
      <c r="DJU50" s="351"/>
      <c r="DJV50" s="352"/>
      <c r="DJW50" s="352"/>
      <c r="DJX50" s="352"/>
      <c r="DJY50" s="352"/>
      <c r="DJZ50" s="352"/>
      <c r="DKA50" s="352"/>
      <c r="DKB50" s="352"/>
      <c r="DKC50" s="352"/>
      <c r="DKD50" s="352"/>
      <c r="DKE50" s="352"/>
      <c r="DKF50" s="352"/>
      <c r="DKG50" s="352"/>
      <c r="DKH50" s="352"/>
      <c r="DKI50" s="352"/>
      <c r="DKJ50" s="352"/>
      <c r="DKK50" s="352"/>
      <c r="DKL50" s="352"/>
      <c r="DKM50" s="352"/>
      <c r="DKN50" s="352"/>
      <c r="DKO50" s="352"/>
      <c r="DKP50" s="352"/>
      <c r="DKQ50" s="352"/>
      <c r="DKR50" s="352"/>
      <c r="DKS50" s="352"/>
      <c r="DKT50" s="352"/>
      <c r="DKU50" s="352"/>
      <c r="DKV50" s="352"/>
      <c r="DKW50" s="352"/>
      <c r="DKX50" s="352"/>
      <c r="DKY50" s="352"/>
      <c r="DKZ50" s="351"/>
      <c r="DLA50" s="352"/>
      <c r="DLB50" s="352"/>
      <c r="DLC50" s="352"/>
      <c r="DLD50" s="352"/>
      <c r="DLE50" s="352"/>
      <c r="DLF50" s="352"/>
      <c r="DLG50" s="352"/>
      <c r="DLH50" s="352"/>
      <c r="DLI50" s="352"/>
      <c r="DLJ50" s="352"/>
      <c r="DLK50" s="352"/>
      <c r="DLL50" s="352"/>
      <c r="DLM50" s="352"/>
      <c r="DLN50" s="352"/>
      <c r="DLO50" s="352"/>
      <c r="DLP50" s="352"/>
      <c r="DLQ50" s="352"/>
      <c r="DLR50" s="352"/>
      <c r="DLS50" s="352"/>
      <c r="DLT50" s="352"/>
      <c r="DLU50" s="352"/>
      <c r="DLV50" s="352"/>
      <c r="DLW50" s="352"/>
      <c r="DLX50" s="352"/>
      <c r="DLY50" s="352"/>
      <c r="DLZ50" s="352"/>
      <c r="DMA50" s="352"/>
      <c r="DMB50" s="352"/>
      <c r="DMC50" s="352"/>
      <c r="DMD50" s="352"/>
      <c r="DME50" s="351"/>
      <c r="DMF50" s="352"/>
      <c r="DMG50" s="352"/>
      <c r="DMH50" s="352"/>
      <c r="DMI50" s="352"/>
      <c r="DMJ50" s="352"/>
      <c r="DMK50" s="352"/>
      <c r="DML50" s="352"/>
      <c r="DMM50" s="352"/>
      <c r="DMN50" s="352"/>
      <c r="DMO50" s="352"/>
      <c r="DMP50" s="352"/>
      <c r="DMQ50" s="352"/>
      <c r="DMR50" s="352"/>
      <c r="DMS50" s="352"/>
      <c r="DMT50" s="352"/>
      <c r="DMU50" s="352"/>
      <c r="DMV50" s="352"/>
      <c r="DMW50" s="352"/>
      <c r="DMX50" s="352"/>
      <c r="DMY50" s="352"/>
      <c r="DMZ50" s="352"/>
      <c r="DNA50" s="352"/>
      <c r="DNB50" s="352"/>
      <c r="DNC50" s="352"/>
      <c r="DND50" s="352"/>
      <c r="DNE50" s="352"/>
      <c r="DNF50" s="352"/>
      <c r="DNG50" s="352"/>
      <c r="DNH50" s="352"/>
      <c r="DNI50" s="352"/>
      <c r="DNJ50" s="351"/>
      <c r="DNK50" s="352"/>
      <c r="DNL50" s="352"/>
      <c r="DNM50" s="352"/>
      <c r="DNN50" s="352"/>
      <c r="DNO50" s="352"/>
      <c r="DNP50" s="352"/>
      <c r="DNQ50" s="352"/>
      <c r="DNR50" s="352"/>
      <c r="DNS50" s="352"/>
      <c r="DNT50" s="352"/>
      <c r="DNU50" s="352"/>
      <c r="DNV50" s="352"/>
      <c r="DNW50" s="352"/>
      <c r="DNX50" s="352"/>
      <c r="DNY50" s="352"/>
      <c r="DNZ50" s="352"/>
      <c r="DOA50" s="352"/>
      <c r="DOB50" s="352"/>
      <c r="DOC50" s="352"/>
      <c r="DOD50" s="352"/>
      <c r="DOE50" s="352"/>
      <c r="DOF50" s="352"/>
      <c r="DOG50" s="352"/>
      <c r="DOH50" s="352"/>
      <c r="DOI50" s="352"/>
      <c r="DOJ50" s="352"/>
      <c r="DOK50" s="352"/>
      <c r="DOL50" s="352"/>
      <c r="DOM50" s="352"/>
      <c r="DON50" s="352"/>
      <c r="DOO50" s="351"/>
      <c r="DOP50" s="352"/>
      <c r="DOQ50" s="352"/>
      <c r="DOR50" s="352"/>
      <c r="DOS50" s="352"/>
      <c r="DOT50" s="352"/>
      <c r="DOU50" s="352"/>
      <c r="DOV50" s="352"/>
      <c r="DOW50" s="352"/>
      <c r="DOX50" s="352"/>
      <c r="DOY50" s="352"/>
      <c r="DOZ50" s="352"/>
      <c r="DPA50" s="352"/>
      <c r="DPB50" s="352"/>
      <c r="DPC50" s="352"/>
      <c r="DPD50" s="352"/>
      <c r="DPE50" s="352"/>
      <c r="DPF50" s="352"/>
      <c r="DPG50" s="352"/>
      <c r="DPH50" s="352"/>
      <c r="DPI50" s="352"/>
      <c r="DPJ50" s="352"/>
      <c r="DPK50" s="352"/>
      <c r="DPL50" s="352"/>
      <c r="DPM50" s="352"/>
      <c r="DPN50" s="352"/>
      <c r="DPO50" s="352"/>
      <c r="DPP50" s="352"/>
      <c r="DPQ50" s="352"/>
      <c r="DPR50" s="352"/>
      <c r="DPS50" s="352"/>
      <c r="DPT50" s="351"/>
      <c r="DPU50" s="352"/>
      <c r="DPV50" s="352"/>
      <c r="DPW50" s="352"/>
      <c r="DPX50" s="352"/>
      <c r="DPY50" s="352"/>
      <c r="DPZ50" s="352"/>
      <c r="DQA50" s="352"/>
      <c r="DQB50" s="352"/>
      <c r="DQC50" s="352"/>
      <c r="DQD50" s="352"/>
      <c r="DQE50" s="352"/>
      <c r="DQF50" s="352"/>
      <c r="DQG50" s="352"/>
      <c r="DQH50" s="352"/>
      <c r="DQI50" s="352"/>
      <c r="DQJ50" s="352"/>
      <c r="DQK50" s="352"/>
      <c r="DQL50" s="352"/>
      <c r="DQM50" s="352"/>
      <c r="DQN50" s="352"/>
      <c r="DQO50" s="352"/>
      <c r="DQP50" s="352"/>
      <c r="DQQ50" s="352"/>
      <c r="DQR50" s="352"/>
      <c r="DQS50" s="352"/>
      <c r="DQT50" s="352"/>
      <c r="DQU50" s="352"/>
      <c r="DQV50" s="352"/>
      <c r="DQW50" s="352"/>
      <c r="DQX50" s="352"/>
      <c r="DQY50" s="351"/>
      <c r="DQZ50" s="352"/>
      <c r="DRA50" s="352"/>
      <c r="DRB50" s="352"/>
      <c r="DRC50" s="352"/>
      <c r="DRD50" s="352"/>
      <c r="DRE50" s="352"/>
      <c r="DRF50" s="352"/>
      <c r="DRG50" s="352"/>
      <c r="DRH50" s="352"/>
      <c r="DRI50" s="352"/>
      <c r="DRJ50" s="352"/>
      <c r="DRK50" s="352"/>
      <c r="DRL50" s="352"/>
      <c r="DRM50" s="352"/>
      <c r="DRN50" s="352"/>
      <c r="DRO50" s="352"/>
      <c r="DRP50" s="352"/>
      <c r="DRQ50" s="352"/>
      <c r="DRR50" s="352"/>
      <c r="DRS50" s="352"/>
      <c r="DRT50" s="352"/>
      <c r="DRU50" s="352"/>
      <c r="DRV50" s="352"/>
      <c r="DRW50" s="352"/>
      <c r="DRX50" s="352"/>
      <c r="DRY50" s="352"/>
      <c r="DRZ50" s="352"/>
      <c r="DSA50" s="352"/>
      <c r="DSB50" s="352"/>
      <c r="DSC50" s="352"/>
      <c r="DSD50" s="351"/>
      <c r="DSE50" s="352"/>
      <c r="DSF50" s="352"/>
      <c r="DSG50" s="352"/>
      <c r="DSH50" s="352"/>
      <c r="DSI50" s="352"/>
      <c r="DSJ50" s="352"/>
      <c r="DSK50" s="352"/>
      <c r="DSL50" s="352"/>
      <c r="DSM50" s="352"/>
      <c r="DSN50" s="352"/>
      <c r="DSO50" s="352"/>
      <c r="DSP50" s="352"/>
      <c r="DSQ50" s="352"/>
      <c r="DSR50" s="352"/>
      <c r="DSS50" s="352"/>
      <c r="DST50" s="352"/>
      <c r="DSU50" s="352"/>
      <c r="DSV50" s="352"/>
      <c r="DSW50" s="352"/>
      <c r="DSX50" s="352"/>
      <c r="DSY50" s="352"/>
      <c r="DSZ50" s="352"/>
      <c r="DTA50" s="352"/>
      <c r="DTB50" s="352"/>
      <c r="DTC50" s="352"/>
      <c r="DTD50" s="352"/>
      <c r="DTE50" s="352"/>
      <c r="DTF50" s="352"/>
      <c r="DTG50" s="352"/>
      <c r="DTH50" s="352"/>
      <c r="DTI50" s="351"/>
      <c r="DTJ50" s="352"/>
      <c r="DTK50" s="352"/>
      <c r="DTL50" s="352"/>
      <c r="DTM50" s="352"/>
      <c r="DTN50" s="352"/>
      <c r="DTO50" s="352"/>
      <c r="DTP50" s="352"/>
      <c r="DTQ50" s="352"/>
      <c r="DTR50" s="352"/>
      <c r="DTS50" s="352"/>
      <c r="DTT50" s="352"/>
      <c r="DTU50" s="352"/>
      <c r="DTV50" s="352"/>
      <c r="DTW50" s="352"/>
      <c r="DTX50" s="352"/>
      <c r="DTY50" s="352"/>
      <c r="DTZ50" s="352"/>
      <c r="DUA50" s="352"/>
      <c r="DUB50" s="352"/>
      <c r="DUC50" s="352"/>
      <c r="DUD50" s="352"/>
      <c r="DUE50" s="352"/>
      <c r="DUF50" s="352"/>
      <c r="DUG50" s="352"/>
      <c r="DUH50" s="352"/>
      <c r="DUI50" s="352"/>
      <c r="DUJ50" s="352"/>
      <c r="DUK50" s="352"/>
      <c r="DUL50" s="352"/>
      <c r="DUM50" s="352"/>
      <c r="DUN50" s="351"/>
      <c r="DUO50" s="352"/>
      <c r="DUP50" s="352"/>
      <c r="DUQ50" s="352"/>
      <c r="DUR50" s="352"/>
      <c r="DUS50" s="352"/>
      <c r="DUT50" s="352"/>
      <c r="DUU50" s="352"/>
      <c r="DUV50" s="352"/>
      <c r="DUW50" s="352"/>
      <c r="DUX50" s="352"/>
      <c r="DUY50" s="352"/>
      <c r="DUZ50" s="352"/>
      <c r="DVA50" s="352"/>
      <c r="DVB50" s="352"/>
      <c r="DVC50" s="352"/>
      <c r="DVD50" s="352"/>
      <c r="DVE50" s="352"/>
      <c r="DVF50" s="352"/>
      <c r="DVG50" s="352"/>
      <c r="DVH50" s="352"/>
      <c r="DVI50" s="352"/>
      <c r="DVJ50" s="352"/>
      <c r="DVK50" s="352"/>
      <c r="DVL50" s="352"/>
      <c r="DVM50" s="352"/>
      <c r="DVN50" s="352"/>
      <c r="DVO50" s="352"/>
      <c r="DVP50" s="352"/>
      <c r="DVQ50" s="352"/>
      <c r="DVR50" s="352"/>
      <c r="DVS50" s="351"/>
      <c r="DVT50" s="352"/>
      <c r="DVU50" s="352"/>
      <c r="DVV50" s="352"/>
      <c r="DVW50" s="352"/>
      <c r="DVX50" s="352"/>
      <c r="DVY50" s="352"/>
      <c r="DVZ50" s="352"/>
      <c r="DWA50" s="352"/>
      <c r="DWB50" s="352"/>
      <c r="DWC50" s="352"/>
      <c r="DWD50" s="352"/>
      <c r="DWE50" s="352"/>
      <c r="DWF50" s="352"/>
      <c r="DWG50" s="352"/>
      <c r="DWH50" s="352"/>
      <c r="DWI50" s="352"/>
      <c r="DWJ50" s="352"/>
      <c r="DWK50" s="352"/>
      <c r="DWL50" s="352"/>
      <c r="DWM50" s="352"/>
      <c r="DWN50" s="352"/>
      <c r="DWO50" s="352"/>
      <c r="DWP50" s="352"/>
      <c r="DWQ50" s="352"/>
      <c r="DWR50" s="352"/>
      <c r="DWS50" s="352"/>
      <c r="DWT50" s="352"/>
      <c r="DWU50" s="352"/>
      <c r="DWV50" s="352"/>
      <c r="DWW50" s="352"/>
      <c r="DWX50" s="351"/>
      <c r="DWY50" s="352"/>
      <c r="DWZ50" s="352"/>
      <c r="DXA50" s="352"/>
      <c r="DXB50" s="352"/>
      <c r="DXC50" s="352"/>
      <c r="DXD50" s="352"/>
      <c r="DXE50" s="352"/>
      <c r="DXF50" s="352"/>
      <c r="DXG50" s="352"/>
      <c r="DXH50" s="352"/>
      <c r="DXI50" s="352"/>
      <c r="DXJ50" s="352"/>
      <c r="DXK50" s="352"/>
      <c r="DXL50" s="352"/>
      <c r="DXM50" s="352"/>
      <c r="DXN50" s="352"/>
      <c r="DXO50" s="352"/>
      <c r="DXP50" s="352"/>
      <c r="DXQ50" s="352"/>
      <c r="DXR50" s="352"/>
      <c r="DXS50" s="352"/>
      <c r="DXT50" s="352"/>
      <c r="DXU50" s="352"/>
      <c r="DXV50" s="352"/>
      <c r="DXW50" s="352"/>
      <c r="DXX50" s="352"/>
      <c r="DXY50" s="352"/>
      <c r="DXZ50" s="352"/>
      <c r="DYA50" s="352"/>
      <c r="DYB50" s="352"/>
      <c r="DYC50" s="351"/>
      <c r="DYD50" s="352"/>
      <c r="DYE50" s="352"/>
      <c r="DYF50" s="352"/>
      <c r="DYG50" s="352"/>
      <c r="DYH50" s="352"/>
      <c r="DYI50" s="352"/>
      <c r="DYJ50" s="352"/>
      <c r="DYK50" s="352"/>
      <c r="DYL50" s="352"/>
      <c r="DYM50" s="352"/>
      <c r="DYN50" s="352"/>
      <c r="DYO50" s="352"/>
      <c r="DYP50" s="352"/>
      <c r="DYQ50" s="352"/>
      <c r="DYR50" s="352"/>
      <c r="DYS50" s="352"/>
      <c r="DYT50" s="352"/>
      <c r="DYU50" s="352"/>
      <c r="DYV50" s="352"/>
      <c r="DYW50" s="352"/>
      <c r="DYX50" s="352"/>
      <c r="DYY50" s="352"/>
      <c r="DYZ50" s="352"/>
      <c r="DZA50" s="352"/>
      <c r="DZB50" s="352"/>
      <c r="DZC50" s="352"/>
      <c r="DZD50" s="352"/>
      <c r="DZE50" s="352"/>
      <c r="DZF50" s="352"/>
      <c r="DZG50" s="352"/>
      <c r="DZH50" s="351"/>
      <c r="DZI50" s="352"/>
      <c r="DZJ50" s="352"/>
      <c r="DZK50" s="352"/>
      <c r="DZL50" s="352"/>
      <c r="DZM50" s="352"/>
      <c r="DZN50" s="352"/>
      <c r="DZO50" s="352"/>
      <c r="DZP50" s="352"/>
      <c r="DZQ50" s="352"/>
      <c r="DZR50" s="352"/>
      <c r="DZS50" s="352"/>
      <c r="DZT50" s="352"/>
      <c r="DZU50" s="352"/>
      <c r="DZV50" s="352"/>
      <c r="DZW50" s="352"/>
      <c r="DZX50" s="352"/>
      <c r="DZY50" s="352"/>
      <c r="DZZ50" s="352"/>
      <c r="EAA50" s="352"/>
      <c r="EAB50" s="352"/>
      <c r="EAC50" s="352"/>
      <c r="EAD50" s="352"/>
      <c r="EAE50" s="352"/>
      <c r="EAF50" s="352"/>
      <c r="EAG50" s="352"/>
      <c r="EAH50" s="352"/>
      <c r="EAI50" s="352"/>
      <c r="EAJ50" s="352"/>
      <c r="EAK50" s="352"/>
      <c r="EAL50" s="352"/>
      <c r="EAM50" s="351"/>
      <c r="EAN50" s="352"/>
      <c r="EAO50" s="352"/>
      <c r="EAP50" s="352"/>
      <c r="EAQ50" s="352"/>
      <c r="EAR50" s="352"/>
      <c r="EAS50" s="352"/>
      <c r="EAT50" s="352"/>
      <c r="EAU50" s="352"/>
      <c r="EAV50" s="352"/>
      <c r="EAW50" s="352"/>
      <c r="EAX50" s="352"/>
      <c r="EAY50" s="352"/>
      <c r="EAZ50" s="352"/>
      <c r="EBA50" s="352"/>
      <c r="EBB50" s="352"/>
      <c r="EBC50" s="352"/>
      <c r="EBD50" s="352"/>
      <c r="EBE50" s="352"/>
      <c r="EBF50" s="352"/>
      <c r="EBG50" s="352"/>
      <c r="EBH50" s="352"/>
      <c r="EBI50" s="352"/>
      <c r="EBJ50" s="352"/>
      <c r="EBK50" s="352"/>
      <c r="EBL50" s="352"/>
      <c r="EBM50" s="352"/>
      <c r="EBN50" s="352"/>
      <c r="EBO50" s="352"/>
      <c r="EBP50" s="352"/>
      <c r="EBQ50" s="352"/>
      <c r="EBR50" s="351"/>
      <c r="EBS50" s="352"/>
      <c r="EBT50" s="352"/>
      <c r="EBU50" s="352"/>
      <c r="EBV50" s="352"/>
      <c r="EBW50" s="352"/>
      <c r="EBX50" s="352"/>
      <c r="EBY50" s="352"/>
      <c r="EBZ50" s="352"/>
      <c r="ECA50" s="352"/>
      <c r="ECB50" s="352"/>
      <c r="ECC50" s="352"/>
      <c r="ECD50" s="352"/>
      <c r="ECE50" s="352"/>
      <c r="ECF50" s="352"/>
      <c r="ECG50" s="352"/>
      <c r="ECH50" s="352"/>
      <c r="ECI50" s="352"/>
      <c r="ECJ50" s="352"/>
      <c r="ECK50" s="352"/>
      <c r="ECL50" s="352"/>
      <c r="ECM50" s="352"/>
      <c r="ECN50" s="352"/>
      <c r="ECO50" s="352"/>
      <c r="ECP50" s="352"/>
      <c r="ECQ50" s="352"/>
      <c r="ECR50" s="352"/>
      <c r="ECS50" s="352"/>
      <c r="ECT50" s="352"/>
      <c r="ECU50" s="352"/>
      <c r="ECV50" s="352"/>
      <c r="ECW50" s="351"/>
      <c r="ECX50" s="352"/>
      <c r="ECY50" s="352"/>
      <c r="ECZ50" s="352"/>
      <c r="EDA50" s="352"/>
      <c r="EDB50" s="352"/>
      <c r="EDC50" s="352"/>
      <c r="EDD50" s="352"/>
      <c r="EDE50" s="352"/>
      <c r="EDF50" s="352"/>
      <c r="EDG50" s="352"/>
      <c r="EDH50" s="352"/>
      <c r="EDI50" s="352"/>
      <c r="EDJ50" s="352"/>
      <c r="EDK50" s="352"/>
      <c r="EDL50" s="352"/>
      <c r="EDM50" s="352"/>
      <c r="EDN50" s="352"/>
      <c r="EDO50" s="352"/>
      <c r="EDP50" s="352"/>
      <c r="EDQ50" s="352"/>
      <c r="EDR50" s="352"/>
      <c r="EDS50" s="352"/>
      <c r="EDT50" s="352"/>
      <c r="EDU50" s="352"/>
      <c r="EDV50" s="352"/>
      <c r="EDW50" s="352"/>
      <c r="EDX50" s="352"/>
      <c r="EDY50" s="352"/>
      <c r="EDZ50" s="352"/>
      <c r="EEA50" s="352"/>
      <c r="EEB50" s="351"/>
      <c r="EEC50" s="352"/>
      <c r="EED50" s="352"/>
      <c r="EEE50" s="352"/>
      <c r="EEF50" s="352"/>
      <c r="EEG50" s="352"/>
      <c r="EEH50" s="352"/>
      <c r="EEI50" s="352"/>
      <c r="EEJ50" s="352"/>
      <c r="EEK50" s="352"/>
      <c r="EEL50" s="352"/>
      <c r="EEM50" s="352"/>
      <c r="EEN50" s="352"/>
      <c r="EEO50" s="352"/>
      <c r="EEP50" s="352"/>
      <c r="EEQ50" s="352"/>
      <c r="EER50" s="352"/>
      <c r="EES50" s="352"/>
      <c r="EET50" s="352"/>
      <c r="EEU50" s="352"/>
      <c r="EEV50" s="352"/>
      <c r="EEW50" s="352"/>
      <c r="EEX50" s="352"/>
      <c r="EEY50" s="352"/>
      <c r="EEZ50" s="352"/>
      <c r="EFA50" s="352"/>
      <c r="EFB50" s="352"/>
      <c r="EFC50" s="352"/>
      <c r="EFD50" s="352"/>
      <c r="EFE50" s="352"/>
      <c r="EFF50" s="352"/>
      <c r="EFG50" s="351"/>
      <c r="EFH50" s="352"/>
      <c r="EFI50" s="352"/>
      <c r="EFJ50" s="352"/>
      <c r="EFK50" s="352"/>
      <c r="EFL50" s="352"/>
      <c r="EFM50" s="352"/>
      <c r="EFN50" s="352"/>
      <c r="EFO50" s="352"/>
      <c r="EFP50" s="352"/>
      <c r="EFQ50" s="352"/>
      <c r="EFR50" s="352"/>
      <c r="EFS50" s="352"/>
      <c r="EFT50" s="352"/>
      <c r="EFU50" s="352"/>
      <c r="EFV50" s="352"/>
      <c r="EFW50" s="352"/>
      <c r="EFX50" s="352"/>
      <c r="EFY50" s="352"/>
      <c r="EFZ50" s="352"/>
      <c r="EGA50" s="352"/>
      <c r="EGB50" s="352"/>
      <c r="EGC50" s="352"/>
      <c r="EGD50" s="352"/>
      <c r="EGE50" s="352"/>
      <c r="EGF50" s="352"/>
      <c r="EGG50" s="352"/>
      <c r="EGH50" s="352"/>
      <c r="EGI50" s="352"/>
      <c r="EGJ50" s="352"/>
      <c r="EGK50" s="352"/>
      <c r="EGL50" s="351"/>
      <c r="EGM50" s="352"/>
      <c r="EGN50" s="352"/>
      <c r="EGO50" s="352"/>
      <c r="EGP50" s="352"/>
      <c r="EGQ50" s="352"/>
      <c r="EGR50" s="352"/>
      <c r="EGS50" s="352"/>
      <c r="EGT50" s="352"/>
      <c r="EGU50" s="352"/>
      <c r="EGV50" s="352"/>
      <c r="EGW50" s="352"/>
      <c r="EGX50" s="352"/>
      <c r="EGY50" s="352"/>
      <c r="EGZ50" s="352"/>
      <c r="EHA50" s="352"/>
      <c r="EHB50" s="352"/>
      <c r="EHC50" s="352"/>
      <c r="EHD50" s="352"/>
      <c r="EHE50" s="352"/>
      <c r="EHF50" s="352"/>
      <c r="EHG50" s="352"/>
      <c r="EHH50" s="352"/>
      <c r="EHI50" s="352"/>
      <c r="EHJ50" s="352"/>
      <c r="EHK50" s="352"/>
      <c r="EHL50" s="352"/>
      <c r="EHM50" s="352"/>
      <c r="EHN50" s="352"/>
      <c r="EHO50" s="352"/>
      <c r="EHP50" s="352"/>
      <c r="EHQ50" s="351"/>
      <c r="EHR50" s="352"/>
      <c r="EHS50" s="352"/>
      <c r="EHT50" s="352"/>
      <c r="EHU50" s="352"/>
      <c r="EHV50" s="352"/>
      <c r="EHW50" s="352"/>
      <c r="EHX50" s="352"/>
      <c r="EHY50" s="352"/>
      <c r="EHZ50" s="352"/>
      <c r="EIA50" s="352"/>
      <c r="EIB50" s="352"/>
      <c r="EIC50" s="352"/>
      <c r="EID50" s="352"/>
      <c r="EIE50" s="352"/>
      <c r="EIF50" s="352"/>
      <c r="EIG50" s="352"/>
      <c r="EIH50" s="352"/>
      <c r="EII50" s="352"/>
      <c r="EIJ50" s="352"/>
      <c r="EIK50" s="352"/>
      <c r="EIL50" s="352"/>
      <c r="EIM50" s="352"/>
      <c r="EIN50" s="352"/>
      <c r="EIO50" s="352"/>
      <c r="EIP50" s="352"/>
      <c r="EIQ50" s="352"/>
      <c r="EIR50" s="352"/>
      <c r="EIS50" s="352"/>
      <c r="EIT50" s="352"/>
      <c r="EIU50" s="352"/>
      <c r="EIV50" s="351"/>
      <c r="EIW50" s="352"/>
      <c r="EIX50" s="352"/>
      <c r="EIY50" s="352"/>
      <c r="EIZ50" s="352"/>
      <c r="EJA50" s="352"/>
      <c r="EJB50" s="352"/>
      <c r="EJC50" s="352"/>
      <c r="EJD50" s="352"/>
      <c r="EJE50" s="352"/>
      <c r="EJF50" s="352"/>
      <c r="EJG50" s="352"/>
      <c r="EJH50" s="352"/>
      <c r="EJI50" s="352"/>
      <c r="EJJ50" s="352"/>
      <c r="EJK50" s="352"/>
      <c r="EJL50" s="352"/>
      <c r="EJM50" s="352"/>
      <c r="EJN50" s="352"/>
      <c r="EJO50" s="352"/>
      <c r="EJP50" s="352"/>
      <c r="EJQ50" s="352"/>
      <c r="EJR50" s="352"/>
      <c r="EJS50" s="352"/>
      <c r="EJT50" s="352"/>
      <c r="EJU50" s="352"/>
      <c r="EJV50" s="352"/>
      <c r="EJW50" s="352"/>
      <c r="EJX50" s="352"/>
      <c r="EJY50" s="352"/>
      <c r="EJZ50" s="352"/>
      <c r="EKA50" s="351"/>
      <c r="EKB50" s="352"/>
      <c r="EKC50" s="352"/>
      <c r="EKD50" s="352"/>
      <c r="EKE50" s="352"/>
      <c r="EKF50" s="352"/>
      <c r="EKG50" s="352"/>
      <c r="EKH50" s="352"/>
      <c r="EKI50" s="352"/>
      <c r="EKJ50" s="352"/>
      <c r="EKK50" s="352"/>
      <c r="EKL50" s="352"/>
      <c r="EKM50" s="352"/>
      <c r="EKN50" s="352"/>
      <c r="EKO50" s="352"/>
      <c r="EKP50" s="352"/>
      <c r="EKQ50" s="352"/>
      <c r="EKR50" s="352"/>
      <c r="EKS50" s="352"/>
      <c r="EKT50" s="352"/>
      <c r="EKU50" s="352"/>
      <c r="EKV50" s="352"/>
      <c r="EKW50" s="352"/>
      <c r="EKX50" s="352"/>
      <c r="EKY50" s="352"/>
      <c r="EKZ50" s="352"/>
      <c r="ELA50" s="352"/>
      <c r="ELB50" s="352"/>
      <c r="ELC50" s="352"/>
      <c r="ELD50" s="352"/>
      <c r="ELE50" s="352"/>
      <c r="ELF50" s="351"/>
      <c r="ELG50" s="352"/>
      <c r="ELH50" s="352"/>
      <c r="ELI50" s="352"/>
      <c r="ELJ50" s="352"/>
      <c r="ELK50" s="352"/>
      <c r="ELL50" s="352"/>
      <c r="ELM50" s="352"/>
      <c r="ELN50" s="352"/>
      <c r="ELO50" s="352"/>
      <c r="ELP50" s="352"/>
      <c r="ELQ50" s="352"/>
      <c r="ELR50" s="352"/>
      <c r="ELS50" s="352"/>
      <c r="ELT50" s="352"/>
      <c r="ELU50" s="352"/>
      <c r="ELV50" s="352"/>
      <c r="ELW50" s="352"/>
      <c r="ELX50" s="352"/>
      <c r="ELY50" s="352"/>
      <c r="ELZ50" s="352"/>
      <c r="EMA50" s="352"/>
      <c r="EMB50" s="352"/>
      <c r="EMC50" s="352"/>
      <c r="EMD50" s="352"/>
      <c r="EME50" s="352"/>
      <c r="EMF50" s="352"/>
      <c r="EMG50" s="352"/>
      <c r="EMH50" s="352"/>
      <c r="EMI50" s="352"/>
      <c r="EMJ50" s="352"/>
      <c r="EMK50" s="351"/>
      <c r="EML50" s="352"/>
      <c r="EMM50" s="352"/>
      <c r="EMN50" s="352"/>
      <c r="EMO50" s="352"/>
      <c r="EMP50" s="352"/>
      <c r="EMQ50" s="352"/>
      <c r="EMR50" s="352"/>
      <c r="EMS50" s="352"/>
      <c r="EMT50" s="352"/>
      <c r="EMU50" s="352"/>
      <c r="EMV50" s="352"/>
      <c r="EMW50" s="352"/>
      <c r="EMX50" s="352"/>
      <c r="EMY50" s="352"/>
      <c r="EMZ50" s="352"/>
      <c r="ENA50" s="352"/>
      <c r="ENB50" s="352"/>
      <c r="ENC50" s="352"/>
      <c r="END50" s="352"/>
      <c r="ENE50" s="352"/>
      <c r="ENF50" s="352"/>
      <c r="ENG50" s="352"/>
      <c r="ENH50" s="352"/>
      <c r="ENI50" s="352"/>
      <c r="ENJ50" s="352"/>
      <c r="ENK50" s="352"/>
      <c r="ENL50" s="352"/>
      <c r="ENM50" s="352"/>
      <c r="ENN50" s="352"/>
      <c r="ENO50" s="352"/>
      <c r="ENP50" s="351"/>
      <c r="ENQ50" s="352"/>
      <c r="ENR50" s="352"/>
      <c r="ENS50" s="352"/>
      <c r="ENT50" s="352"/>
      <c r="ENU50" s="352"/>
      <c r="ENV50" s="352"/>
      <c r="ENW50" s="352"/>
      <c r="ENX50" s="352"/>
      <c r="ENY50" s="352"/>
      <c r="ENZ50" s="352"/>
      <c r="EOA50" s="352"/>
      <c r="EOB50" s="352"/>
      <c r="EOC50" s="352"/>
      <c r="EOD50" s="352"/>
      <c r="EOE50" s="352"/>
      <c r="EOF50" s="352"/>
      <c r="EOG50" s="352"/>
      <c r="EOH50" s="352"/>
      <c r="EOI50" s="352"/>
      <c r="EOJ50" s="352"/>
      <c r="EOK50" s="352"/>
      <c r="EOL50" s="352"/>
      <c r="EOM50" s="352"/>
      <c r="EON50" s="352"/>
      <c r="EOO50" s="352"/>
      <c r="EOP50" s="352"/>
      <c r="EOQ50" s="352"/>
      <c r="EOR50" s="352"/>
      <c r="EOS50" s="352"/>
      <c r="EOT50" s="352"/>
      <c r="EOU50" s="351"/>
      <c r="EOV50" s="352"/>
      <c r="EOW50" s="352"/>
      <c r="EOX50" s="352"/>
      <c r="EOY50" s="352"/>
      <c r="EOZ50" s="352"/>
      <c r="EPA50" s="352"/>
      <c r="EPB50" s="352"/>
      <c r="EPC50" s="352"/>
      <c r="EPD50" s="352"/>
      <c r="EPE50" s="352"/>
      <c r="EPF50" s="352"/>
      <c r="EPG50" s="352"/>
      <c r="EPH50" s="352"/>
      <c r="EPI50" s="352"/>
      <c r="EPJ50" s="352"/>
      <c r="EPK50" s="352"/>
      <c r="EPL50" s="352"/>
      <c r="EPM50" s="352"/>
      <c r="EPN50" s="352"/>
      <c r="EPO50" s="352"/>
      <c r="EPP50" s="352"/>
      <c r="EPQ50" s="352"/>
      <c r="EPR50" s="352"/>
      <c r="EPS50" s="352"/>
      <c r="EPT50" s="352"/>
      <c r="EPU50" s="352"/>
      <c r="EPV50" s="352"/>
      <c r="EPW50" s="352"/>
      <c r="EPX50" s="352"/>
      <c r="EPY50" s="352"/>
      <c r="EPZ50" s="351"/>
      <c r="EQA50" s="352"/>
      <c r="EQB50" s="352"/>
      <c r="EQC50" s="352"/>
      <c r="EQD50" s="352"/>
      <c r="EQE50" s="352"/>
      <c r="EQF50" s="352"/>
      <c r="EQG50" s="352"/>
      <c r="EQH50" s="352"/>
      <c r="EQI50" s="352"/>
      <c r="EQJ50" s="352"/>
      <c r="EQK50" s="352"/>
      <c r="EQL50" s="352"/>
      <c r="EQM50" s="352"/>
      <c r="EQN50" s="352"/>
      <c r="EQO50" s="352"/>
      <c r="EQP50" s="352"/>
      <c r="EQQ50" s="352"/>
      <c r="EQR50" s="352"/>
      <c r="EQS50" s="352"/>
      <c r="EQT50" s="352"/>
      <c r="EQU50" s="352"/>
      <c r="EQV50" s="352"/>
      <c r="EQW50" s="352"/>
      <c r="EQX50" s="352"/>
      <c r="EQY50" s="352"/>
      <c r="EQZ50" s="352"/>
      <c r="ERA50" s="352"/>
      <c r="ERB50" s="352"/>
      <c r="ERC50" s="352"/>
      <c r="ERD50" s="352"/>
      <c r="ERE50" s="351"/>
      <c r="ERF50" s="352"/>
      <c r="ERG50" s="352"/>
      <c r="ERH50" s="352"/>
      <c r="ERI50" s="352"/>
      <c r="ERJ50" s="352"/>
      <c r="ERK50" s="352"/>
      <c r="ERL50" s="352"/>
      <c r="ERM50" s="352"/>
      <c r="ERN50" s="352"/>
      <c r="ERO50" s="352"/>
      <c r="ERP50" s="352"/>
      <c r="ERQ50" s="352"/>
      <c r="ERR50" s="352"/>
      <c r="ERS50" s="352"/>
      <c r="ERT50" s="352"/>
      <c r="ERU50" s="352"/>
      <c r="ERV50" s="352"/>
      <c r="ERW50" s="352"/>
      <c r="ERX50" s="352"/>
      <c r="ERY50" s="352"/>
      <c r="ERZ50" s="352"/>
      <c r="ESA50" s="352"/>
      <c r="ESB50" s="352"/>
      <c r="ESC50" s="352"/>
      <c r="ESD50" s="352"/>
      <c r="ESE50" s="352"/>
      <c r="ESF50" s="352"/>
      <c r="ESG50" s="352"/>
      <c r="ESH50" s="352"/>
      <c r="ESI50" s="352"/>
      <c r="ESJ50" s="351"/>
      <c r="ESK50" s="352"/>
      <c r="ESL50" s="352"/>
      <c r="ESM50" s="352"/>
      <c r="ESN50" s="352"/>
      <c r="ESO50" s="352"/>
      <c r="ESP50" s="352"/>
      <c r="ESQ50" s="352"/>
      <c r="ESR50" s="352"/>
      <c r="ESS50" s="352"/>
      <c r="EST50" s="352"/>
      <c r="ESU50" s="352"/>
      <c r="ESV50" s="352"/>
      <c r="ESW50" s="352"/>
      <c r="ESX50" s="352"/>
      <c r="ESY50" s="352"/>
      <c r="ESZ50" s="352"/>
      <c r="ETA50" s="352"/>
      <c r="ETB50" s="352"/>
      <c r="ETC50" s="352"/>
      <c r="ETD50" s="352"/>
      <c r="ETE50" s="352"/>
      <c r="ETF50" s="352"/>
      <c r="ETG50" s="352"/>
      <c r="ETH50" s="352"/>
      <c r="ETI50" s="352"/>
      <c r="ETJ50" s="352"/>
      <c r="ETK50" s="352"/>
      <c r="ETL50" s="352"/>
      <c r="ETM50" s="352"/>
      <c r="ETN50" s="352"/>
      <c r="ETO50" s="351"/>
      <c r="ETP50" s="352"/>
      <c r="ETQ50" s="352"/>
      <c r="ETR50" s="352"/>
      <c r="ETS50" s="352"/>
      <c r="ETT50" s="352"/>
      <c r="ETU50" s="352"/>
      <c r="ETV50" s="352"/>
      <c r="ETW50" s="352"/>
      <c r="ETX50" s="352"/>
      <c r="ETY50" s="352"/>
      <c r="ETZ50" s="352"/>
      <c r="EUA50" s="352"/>
      <c r="EUB50" s="352"/>
      <c r="EUC50" s="352"/>
      <c r="EUD50" s="352"/>
      <c r="EUE50" s="352"/>
      <c r="EUF50" s="352"/>
      <c r="EUG50" s="352"/>
      <c r="EUH50" s="352"/>
      <c r="EUI50" s="352"/>
      <c r="EUJ50" s="352"/>
      <c r="EUK50" s="352"/>
      <c r="EUL50" s="352"/>
      <c r="EUM50" s="352"/>
      <c r="EUN50" s="352"/>
      <c r="EUO50" s="352"/>
      <c r="EUP50" s="352"/>
      <c r="EUQ50" s="352"/>
      <c r="EUR50" s="352"/>
      <c r="EUS50" s="352"/>
      <c r="EUT50" s="351"/>
      <c r="EUU50" s="352"/>
      <c r="EUV50" s="352"/>
      <c r="EUW50" s="352"/>
      <c r="EUX50" s="352"/>
      <c r="EUY50" s="352"/>
      <c r="EUZ50" s="352"/>
      <c r="EVA50" s="352"/>
      <c r="EVB50" s="352"/>
      <c r="EVC50" s="352"/>
      <c r="EVD50" s="352"/>
      <c r="EVE50" s="352"/>
      <c r="EVF50" s="352"/>
      <c r="EVG50" s="352"/>
      <c r="EVH50" s="352"/>
      <c r="EVI50" s="352"/>
      <c r="EVJ50" s="352"/>
      <c r="EVK50" s="352"/>
      <c r="EVL50" s="352"/>
      <c r="EVM50" s="352"/>
      <c r="EVN50" s="352"/>
      <c r="EVO50" s="352"/>
      <c r="EVP50" s="352"/>
      <c r="EVQ50" s="352"/>
      <c r="EVR50" s="352"/>
      <c r="EVS50" s="352"/>
      <c r="EVT50" s="352"/>
      <c r="EVU50" s="352"/>
      <c r="EVV50" s="352"/>
      <c r="EVW50" s="352"/>
      <c r="EVX50" s="352"/>
      <c r="EVY50" s="351"/>
      <c r="EVZ50" s="352"/>
      <c r="EWA50" s="352"/>
      <c r="EWB50" s="352"/>
      <c r="EWC50" s="352"/>
      <c r="EWD50" s="352"/>
      <c r="EWE50" s="352"/>
      <c r="EWF50" s="352"/>
      <c r="EWG50" s="352"/>
      <c r="EWH50" s="352"/>
      <c r="EWI50" s="352"/>
      <c r="EWJ50" s="352"/>
      <c r="EWK50" s="352"/>
      <c r="EWL50" s="352"/>
      <c r="EWM50" s="352"/>
      <c r="EWN50" s="352"/>
      <c r="EWO50" s="352"/>
      <c r="EWP50" s="352"/>
      <c r="EWQ50" s="352"/>
      <c r="EWR50" s="352"/>
      <c r="EWS50" s="352"/>
      <c r="EWT50" s="352"/>
      <c r="EWU50" s="352"/>
      <c r="EWV50" s="352"/>
      <c r="EWW50" s="352"/>
      <c r="EWX50" s="352"/>
      <c r="EWY50" s="352"/>
      <c r="EWZ50" s="352"/>
      <c r="EXA50" s="352"/>
      <c r="EXB50" s="352"/>
      <c r="EXC50" s="352"/>
      <c r="EXD50" s="351"/>
      <c r="EXE50" s="352"/>
      <c r="EXF50" s="352"/>
      <c r="EXG50" s="352"/>
      <c r="EXH50" s="352"/>
      <c r="EXI50" s="352"/>
      <c r="EXJ50" s="352"/>
      <c r="EXK50" s="352"/>
      <c r="EXL50" s="352"/>
      <c r="EXM50" s="352"/>
      <c r="EXN50" s="352"/>
      <c r="EXO50" s="352"/>
      <c r="EXP50" s="352"/>
      <c r="EXQ50" s="352"/>
      <c r="EXR50" s="352"/>
      <c r="EXS50" s="352"/>
      <c r="EXT50" s="352"/>
      <c r="EXU50" s="352"/>
      <c r="EXV50" s="352"/>
      <c r="EXW50" s="352"/>
      <c r="EXX50" s="352"/>
      <c r="EXY50" s="352"/>
      <c r="EXZ50" s="352"/>
      <c r="EYA50" s="352"/>
      <c r="EYB50" s="352"/>
      <c r="EYC50" s="352"/>
      <c r="EYD50" s="352"/>
      <c r="EYE50" s="352"/>
      <c r="EYF50" s="352"/>
      <c r="EYG50" s="352"/>
      <c r="EYH50" s="352"/>
      <c r="EYI50" s="351"/>
      <c r="EYJ50" s="352"/>
      <c r="EYK50" s="352"/>
      <c r="EYL50" s="352"/>
      <c r="EYM50" s="352"/>
      <c r="EYN50" s="352"/>
      <c r="EYO50" s="352"/>
      <c r="EYP50" s="352"/>
      <c r="EYQ50" s="352"/>
      <c r="EYR50" s="352"/>
      <c r="EYS50" s="352"/>
      <c r="EYT50" s="352"/>
      <c r="EYU50" s="352"/>
      <c r="EYV50" s="352"/>
      <c r="EYW50" s="352"/>
      <c r="EYX50" s="352"/>
      <c r="EYY50" s="352"/>
      <c r="EYZ50" s="352"/>
      <c r="EZA50" s="352"/>
      <c r="EZB50" s="352"/>
      <c r="EZC50" s="352"/>
      <c r="EZD50" s="352"/>
      <c r="EZE50" s="352"/>
      <c r="EZF50" s="352"/>
      <c r="EZG50" s="352"/>
      <c r="EZH50" s="352"/>
      <c r="EZI50" s="352"/>
      <c r="EZJ50" s="352"/>
      <c r="EZK50" s="352"/>
      <c r="EZL50" s="352"/>
      <c r="EZM50" s="352"/>
      <c r="EZN50" s="351"/>
      <c r="EZO50" s="352"/>
      <c r="EZP50" s="352"/>
      <c r="EZQ50" s="352"/>
      <c r="EZR50" s="352"/>
      <c r="EZS50" s="352"/>
      <c r="EZT50" s="352"/>
      <c r="EZU50" s="352"/>
      <c r="EZV50" s="352"/>
      <c r="EZW50" s="352"/>
      <c r="EZX50" s="352"/>
      <c r="EZY50" s="352"/>
      <c r="EZZ50" s="352"/>
      <c r="FAA50" s="352"/>
      <c r="FAB50" s="352"/>
      <c r="FAC50" s="352"/>
      <c r="FAD50" s="352"/>
      <c r="FAE50" s="352"/>
      <c r="FAF50" s="352"/>
      <c r="FAG50" s="352"/>
      <c r="FAH50" s="352"/>
      <c r="FAI50" s="352"/>
      <c r="FAJ50" s="352"/>
      <c r="FAK50" s="352"/>
      <c r="FAL50" s="352"/>
      <c r="FAM50" s="352"/>
      <c r="FAN50" s="352"/>
      <c r="FAO50" s="352"/>
      <c r="FAP50" s="352"/>
      <c r="FAQ50" s="352"/>
      <c r="FAR50" s="352"/>
      <c r="FAS50" s="351"/>
      <c r="FAT50" s="352"/>
      <c r="FAU50" s="352"/>
      <c r="FAV50" s="352"/>
      <c r="FAW50" s="352"/>
      <c r="FAX50" s="352"/>
      <c r="FAY50" s="352"/>
      <c r="FAZ50" s="352"/>
      <c r="FBA50" s="352"/>
      <c r="FBB50" s="352"/>
      <c r="FBC50" s="352"/>
      <c r="FBD50" s="352"/>
      <c r="FBE50" s="352"/>
      <c r="FBF50" s="352"/>
      <c r="FBG50" s="352"/>
      <c r="FBH50" s="352"/>
      <c r="FBI50" s="352"/>
      <c r="FBJ50" s="352"/>
      <c r="FBK50" s="352"/>
      <c r="FBL50" s="352"/>
      <c r="FBM50" s="352"/>
      <c r="FBN50" s="352"/>
      <c r="FBO50" s="352"/>
      <c r="FBP50" s="352"/>
      <c r="FBQ50" s="352"/>
      <c r="FBR50" s="352"/>
      <c r="FBS50" s="352"/>
      <c r="FBT50" s="352"/>
      <c r="FBU50" s="352"/>
      <c r="FBV50" s="352"/>
      <c r="FBW50" s="352"/>
      <c r="FBX50" s="351"/>
      <c r="FBY50" s="352"/>
      <c r="FBZ50" s="352"/>
      <c r="FCA50" s="352"/>
      <c r="FCB50" s="352"/>
      <c r="FCC50" s="352"/>
      <c r="FCD50" s="352"/>
      <c r="FCE50" s="352"/>
      <c r="FCF50" s="352"/>
      <c r="FCG50" s="352"/>
      <c r="FCH50" s="352"/>
      <c r="FCI50" s="352"/>
      <c r="FCJ50" s="352"/>
      <c r="FCK50" s="352"/>
      <c r="FCL50" s="352"/>
      <c r="FCM50" s="352"/>
      <c r="FCN50" s="352"/>
      <c r="FCO50" s="352"/>
      <c r="FCP50" s="352"/>
      <c r="FCQ50" s="352"/>
      <c r="FCR50" s="352"/>
      <c r="FCS50" s="352"/>
      <c r="FCT50" s="352"/>
      <c r="FCU50" s="352"/>
      <c r="FCV50" s="352"/>
      <c r="FCW50" s="352"/>
      <c r="FCX50" s="352"/>
      <c r="FCY50" s="352"/>
      <c r="FCZ50" s="352"/>
      <c r="FDA50" s="352"/>
      <c r="FDB50" s="352"/>
      <c r="FDC50" s="351"/>
      <c r="FDD50" s="352"/>
      <c r="FDE50" s="352"/>
      <c r="FDF50" s="352"/>
      <c r="FDG50" s="352"/>
      <c r="FDH50" s="352"/>
      <c r="FDI50" s="352"/>
      <c r="FDJ50" s="352"/>
      <c r="FDK50" s="352"/>
      <c r="FDL50" s="352"/>
      <c r="FDM50" s="352"/>
      <c r="FDN50" s="352"/>
      <c r="FDO50" s="352"/>
      <c r="FDP50" s="352"/>
      <c r="FDQ50" s="352"/>
      <c r="FDR50" s="352"/>
      <c r="FDS50" s="352"/>
      <c r="FDT50" s="352"/>
      <c r="FDU50" s="352"/>
      <c r="FDV50" s="352"/>
      <c r="FDW50" s="352"/>
      <c r="FDX50" s="352"/>
      <c r="FDY50" s="352"/>
      <c r="FDZ50" s="352"/>
      <c r="FEA50" s="352"/>
      <c r="FEB50" s="352"/>
      <c r="FEC50" s="352"/>
      <c r="FED50" s="352"/>
      <c r="FEE50" s="352"/>
      <c r="FEF50" s="352"/>
      <c r="FEG50" s="352"/>
      <c r="FEH50" s="351"/>
      <c r="FEI50" s="352"/>
      <c r="FEJ50" s="352"/>
      <c r="FEK50" s="352"/>
      <c r="FEL50" s="352"/>
      <c r="FEM50" s="352"/>
      <c r="FEN50" s="352"/>
      <c r="FEO50" s="352"/>
      <c r="FEP50" s="352"/>
      <c r="FEQ50" s="352"/>
      <c r="FER50" s="352"/>
      <c r="FES50" s="352"/>
      <c r="FET50" s="352"/>
      <c r="FEU50" s="352"/>
      <c r="FEV50" s="352"/>
      <c r="FEW50" s="352"/>
      <c r="FEX50" s="352"/>
      <c r="FEY50" s="352"/>
      <c r="FEZ50" s="352"/>
      <c r="FFA50" s="352"/>
      <c r="FFB50" s="352"/>
      <c r="FFC50" s="352"/>
      <c r="FFD50" s="352"/>
      <c r="FFE50" s="352"/>
      <c r="FFF50" s="352"/>
      <c r="FFG50" s="352"/>
      <c r="FFH50" s="352"/>
      <c r="FFI50" s="352"/>
      <c r="FFJ50" s="352"/>
      <c r="FFK50" s="352"/>
      <c r="FFL50" s="352"/>
      <c r="FFM50" s="351"/>
      <c r="FFN50" s="352"/>
      <c r="FFO50" s="352"/>
      <c r="FFP50" s="352"/>
      <c r="FFQ50" s="352"/>
      <c r="FFR50" s="352"/>
      <c r="FFS50" s="352"/>
      <c r="FFT50" s="352"/>
      <c r="FFU50" s="352"/>
      <c r="FFV50" s="352"/>
      <c r="FFW50" s="352"/>
      <c r="FFX50" s="352"/>
      <c r="FFY50" s="352"/>
      <c r="FFZ50" s="352"/>
      <c r="FGA50" s="352"/>
      <c r="FGB50" s="352"/>
      <c r="FGC50" s="352"/>
      <c r="FGD50" s="352"/>
      <c r="FGE50" s="352"/>
      <c r="FGF50" s="352"/>
      <c r="FGG50" s="352"/>
      <c r="FGH50" s="352"/>
      <c r="FGI50" s="352"/>
      <c r="FGJ50" s="352"/>
      <c r="FGK50" s="352"/>
      <c r="FGL50" s="352"/>
      <c r="FGM50" s="352"/>
      <c r="FGN50" s="352"/>
      <c r="FGO50" s="352"/>
      <c r="FGP50" s="352"/>
      <c r="FGQ50" s="352"/>
      <c r="FGR50" s="351"/>
      <c r="FGS50" s="352"/>
      <c r="FGT50" s="352"/>
      <c r="FGU50" s="352"/>
      <c r="FGV50" s="352"/>
      <c r="FGW50" s="352"/>
      <c r="FGX50" s="352"/>
      <c r="FGY50" s="352"/>
      <c r="FGZ50" s="352"/>
      <c r="FHA50" s="352"/>
      <c r="FHB50" s="352"/>
      <c r="FHC50" s="352"/>
      <c r="FHD50" s="352"/>
      <c r="FHE50" s="352"/>
      <c r="FHF50" s="352"/>
      <c r="FHG50" s="352"/>
      <c r="FHH50" s="352"/>
      <c r="FHI50" s="352"/>
      <c r="FHJ50" s="352"/>
      <c r="FHK50" s="352"/>
      <c r="FHL50" s="352"/>
      <c r="FHM50" s="352"/>
      <c r="FHN50" s="352"/>
      <c r="FHO50" s="352"/>
      <c r="FHP50" s="352"/>
      <c r="FHQ50" s="352"/>
      <c r="FHR50" s="352"/>
      <c r="FHS50" s="352"/>
      <c r="FHT50" s="352"/>
      <c r="FHU50" s="352"/>
      <c r="FHV50" s="352"/>
      <c r="FHW50" s="351"/>
      <c r="FHX50" s="352"/>
      <c r="FHY50" s="352"/>
      <c r="FHZ50" s="352"/>
      <c r="FIA50" s="352"/>
      <c r="FIB50" s="352"/>
      <c r="FIC50" s="352"/>
      <c r="FID50" s="352"/>
      <c r="FIE50" s="352"/>
      <c r="FIF50" s="352"/>
      <c r="FIG50" s="352"/>
      <c r="FIH50" s="352"/>
      <c r="FII50" s="352"/>
      <c r="FIJ50" s="352"/>
      <c r="FIK50" s="352"/>
      <c r="FIL50" s="352"/>
      <c r="FIM50" s="352"/>
      <c r="FIN50" s="352"/>
      <c r="FIO50" s="352"/>
      <c r="FIP50" s="352"/>
      <c r="FIQ50" s="352"/>
      <c r="FIR50" s="352"/>
      <c r="FIS50" s="352"/>
      <c r="FIT50" s="352"/>
      <c r="FIU50" s="352"/>
      <c r="FIV50" s="352"/>
      <c r="FIW50" s="352"/>
      <c r="FIX50" s="352"/>
      <c r="FIY50" s="352"/>
      <c r="FIZ50" s="352"/>
      <c r="FJA50" s="352"/>
      <c r="FJB50" s="351"/>
      <c r="FJC50" s="352"/>
      <c r="FJD50" s="352"/>
      <c r="FJE50" s="352"/>
      <c r="FJF50" s="352"/>
      <c r="FJG50" s="352"/>
      <c r="FJH50" s="352"/>
      <c r="FJI50" s="352"/>
      <c r="FJJ50" s="352"/>
      <c r="FJK50" s="352"/>
      <c r="FJL50" s="352"/>
      <c r="FJM50" s="352"/>
      <c r="FJN50" s="352"/>
      <c r="FJO50" s="352"/>
      <c r="FJP50" s="352"/>
      <c r="FJQ50" s="352"/>
      <c r="FJR50" s="352"/>
      <c r="FJS50" s="352"/>
      <c r="FJT50" s="352"/>
      <c r="FJU50" s="352"/>
      <c r="FJV50" s="352"/>
      <c r="FJW50" s="352"/>
      <c r="FJX50" s="352"/>
      <c r="FJY50" s="352"/>
      <c r="FJZ50" s="352"/>
      <c r="FKA50" s="352"/>
      <c r="FKB50" s="352"/>
      <c r="FKC50" s="352"/>
      <c r="FKD50" s="352"/>
      <c r="FKE50" s="352"/>
      <c r="FKF50" s="352"/>
      <c r="FKG50" s="351"/>
      <c r="FKH50" s="352"/>
      <c r="FKI50" s="352"/>
      <c r="FKJ50" s="352"/>
      <c r="FKK50" s="352"/>
      <c r="FKL50" s="352"/>
      <c r="FKM50" s="352"/>
      <c r="FKN50" s="352"/>
      <c r="FKO50" s="352"/>
      <c r="FKP50" s="352"/>
      <c r="FKQ50" s="352"/>
      <c r="FKR50" s="352"/>
      <c r="FKS50" s="352"/>
      <c r="FKT50" s="352"/>
      <c r="FKU50" s="352"/>
      <c r="FKV50" s="352"/>
      <c r="FKW50" s="352"/>
      <c r="FKX50" s="352"/>
      <c r="FKY50" s="352"/>
      <c r="FKZ50" s="352"/>
      <c r="FLA50" s="352"/>
      <c r="FLB50" s="352"/>
      <c r="FLC50" s="352"/>
      <c r="FLD50" s="352"/>
      <c r="FLE50" s="352"/>
      <c r="FLF50" s="352"/>
      <c r="FLG50" s="352"/>
      <c r="FLH50" s="352"/>
      <c r="FLI50" s="352"/>
      <c r="FLJ50" s="352"/>
      <c r="FLK50" s="352"/>
      <c r="FLL50" s="351"/>
      <c r="FLM50" s="352"/>
      <c r="FLN50" s="352"/>
      <c r="FLO50" s="352"/>
      <c r="FLP50" s="352"/>
      <c r="FLQ50" s="352"/>
      <c r="FLR50" s="352"/>
      <c r="FLS50" s="352"/>
      <c r="FLT50" s="352"/>
      <c r="FLU50" s="352"/>
      <c r="FLV50" s="352"/>
      <c r="FLW50" s="352"/>
      <c r="FLX50" s="352"/>
      <c r="FLY50" s="352"/>
      <c r="FLZ50" s="352"/>
      <c r="FMA50" s="352"/>
      <c r="FMB50" s="352"/>
      <c r="FMC50" s="352"/>
      <c r="FMD50" s="352"/>
      <c r="FME50" s="352"/>
      <c r="FMF50" s="352"/>
      <c r="FMG50" s="352"/>
      <c r="FMH50" s="352"/>
      <c r="FMI50" s="352"/>
      <c r="FMJ50" s="352"/>
      <c r="FMK50" s="352"/>
      <c r="FML50" s="352"/>
      <c r="FMM50" s="352"/>
      <c r="FMN50" s="352"/>
      <c r="FMO50" s="352"/>
      <c r="FMP50" s="352"/>
      <c r="FMQ50" s="351"/>
      <c r="FMR50" s="352"/>
      <c r="FMS50" s="352"/>
      <c r="FMT50" s="352"/>
      <c r="FMU50" s="352"/>
      <c r="FMV50" s="352"/>
      <c r="FMW50" s="352"/>
      <c r="FMX50" s="352"/>
      <c r="FMY50" s="352"/>
      <c r="FMZ50" s="352"/>
      <c r="FNA50" s="352"/>
      <c r="FNB50" s="352"/>
      <c r="FNC50" s="352"/>
      <c r="FND50" s="352"/>
      <c r="FNE50" s="352"/>
      <c r="FNF50" s="352"/>
      <c r="FNG50" s="352"/>
      <c r="FNH50" s="352"/>
      <c r="FNI50" s="352"/>
      <c r="FNJ50" s="352"/>
      <c r="FNK50" s="352"/>
      <c r="FNL50" s="352"/>
      <c r="FNM50" s="352"/>
      <c r="FNN50" s="352"/>
      <c r="FNO50" s="352"/>
      <c r="FNP50" s="352"/>
      <c r="FNQ50" s="352"/>
      <c r="FNR50" s="352"/>
      <c r="FNS50" s="352"/>
      <c r="FNT50" s="352"/>
      <c r="FNU50" s="352"/>
      <c r="FNV50" s="351"/>
      <c r="FNW50" s="352"/>
      <c r="FNX50" s="352"/>
      <c r="FNY50" s="352"/>
      <c r="FNZ50" s="352"/>
      <c r="FOA50" s="352"/>
      <c r="FOB50" s="352"/>
      <c r="FOC50" s="352"/>
      <c r="FOD50" s="352"/>
      <c r="FOE50" s="352"/>
      <c r="FOF50" s="352"/>
      <c r="FOG50" s="352"/>
      <c r="FOH50" s="352"/>
      <c r="FOI50" s="352"/>
      <c r="FOJ50" s="352"/>
      <c r="FOK50" s="352"/>
      <c r="FOL50" s="352"/>
      <c r="FOM50" s="352"/>
      <c r="FON50" s="352"/>
      <c r="FOO50" s="352"/>
      <c r="FOP50" s="352"/>
      <c r="FOQ50" s="352"/>
      <c r="FOR50" s="352"/>
      <c r="FOS50" s="352"/>
      <c r="FOT50" s="352"/>
      <c r="FOU50" s="352"/>
      <c r="FOV50" s="352"/>
      <c r="FOW50" s="352"/>
      <c r="FOX50" s="352"/>
      <c r="FOY50" s="352"/>
      <c r="FOZ50" s="352"/>
      <c r="FPA50" s="351"/>
      <c r="FPB50" s="352"/>
      <c r="FPC50" s="352"/>
      <c r="FPD50" s="352"/>
      <c r="FPE50" s="352"/>
      <c r="FPF50" s="352"/>
      <c r="FPG50" s="352"/>
      <c r="FPH50" s="352"/>
      <c r="FPI50" s="352"/>
      <c r="FPJ50" s="352"/>
      <c r="FPK50" s="352"/>
      <c r="FPL50" s="352"/>
      <c r="FPM50" s="352"/>
      <c r="FPN50" s="352"/>
      <c r="FPO50" s="352"/>
      <c r="FPP50" s="352"/>
      <c r="FPQ50" s="352"/>
      <c r="FPR50" s="352"/>
      <c r="FPS50" s="352"/>
      <c r="FPT50" s="352"/>
      <c r="FPU50" s="352"/>
      <c r="FPV50" s="352"/>
      <c r="FPW50" s="352"/>
      <c r="FPX50" s="352"/>
      <c r="FPY50" s="352"/>
      <c r="FPZ50" s="352"/>
      <c r="FQA50" s="352"/>
      <c r="FQB50" s="352"/>
      <c r="FQC50" s="352"/>
      <c r="FQD50" s="352"/>
      <c r="FQE50" s="352"/>
      <c r="FQF50" s="351"/>
      <c r="FQG50" s="352"/>
      <c r="FQH50" s="352"/>
      <c r="FQI50" s="352"/>
      <c r="FQJ50" s="352"/>
      <c r="FQK50" s="352"/>
      <c r="FQL50" s="352"/>
      <c r="FQM50" s="352"/>
      <c r="FQN50" s="352"/>
      <c r="FQO50" s="352"/>
      <c r="FQP50" s="352"/>
      <c r="FQQ50" s="352"/>
      <c r="FQR50" s="352"/>
      <c r="FQS50" s="352"/>
      <c r="FQT50" s="352"/>
      <c r="FQU50" s="352"/>
      <c r="FQV50" s="352"/>
      <c r="FQW50" s="352"/>
      <c r="FQX50" s="352"/>
      <c r="FQY50" s="352"/>
      <c r="FQZ50" s="352"/>
      <c r="FRA50" s="352"/>
      <c r="FRB50" s="352"/>
      <c r="FRC50" s="352"/>
      <c r="FRD50" s="352"/>
      <c r="FRE50" s="352"/>
      <c r="FRF50" s="352"/>
      <c r="FRG50" s="352"/>
      <c r="FRH50" s="352"/>
      <c r="FRI50" s="352"/>
      <c r="FRJ50" s="352"/>
      <c r="FRK50" s="351"/>
      <c r="FRL50" s="352"/>
      <c r="FRM50" s="352"/>
      <c r="FRN50" s="352"/>
      <c r="FRO50" s="352"/>
      <c r="FRP50" s="352"/>
      <c r="FRQ50" s="352"/>
      <c r="FRR50" s="352"/>
      <c r="FRS50" s="352"/>
      <c r="FRT50" s="352"/>
      <c r="FRU50" s="352"/>
      <c r="FRV50" s="352"/>
      <c r="FRW50" s="352"/>
      <c r="FRX50" s="352"/>
      <c r="FRY50" s="352"/>
      <c r="FRZ50" s="352"/>
      <c r="FSA50" s="352"/>
      <c r="FSB50" s="352"/>
      <c r="FSC50" s="352"/>
      <c r="FSD50" s="352"/>
      <c r="FSE50" s="352"/>
      <c r="FSF50" s="352"/>
      <c r="FSG50" s="352"/>
      <c r="FSH50" s="352"/>
      <c r="FSI50" s="352"/>
      <c r="FSJ50" s="352"/>
      <c r="FSK50" s="352"/>
      <c r="FSL50" s="352"/>
      <c r="FSM50" s="352"/>
      <c r="FSN50" s="352"/>
      <c r="FSO50" s="352"/>
      <c r="FSP50" s="351"/>
      <c r="FSQ50" s="352"/>
      <c r="FSR50" s="352"/>
      <c r="FSS50" s="352"/>
      <c r="FST50" s="352"/>
      <c r="FSU50" s="352"/>
      <c r="FSV50" s="352"/>
      <c r="FSW50" s="352"/>
      <c r="FSX50" s="352"/>
      <c r="FSY50" s="352"/>
      <c r="FSZ50" s="352"/>
      <c r="FTA50" s="352"/>
      <c r="FTB50" s="352"/>
      <c r="FTC50" s="352"/>
      <c r="FTD50" s="352"/>
      <c r="FTE50" s="352"/>
      <c r="FTF50" s="352"/>
      <c r="FTG50" s="352"/>
      <c r="FTH50" s="352"/>
      <c r="FTI50" s="352"/>
      <c r="FTJ50" s="352"/>
      <c r="FTK50" s="352"/>
      <c r="FTL50" s="352"/>
      <c r="FTM50" s="352"/>
      <c r="FTN50" s="352"/>
      <c r="FTO50" s="352"/>
      <c r="FTP50" s="352"/>
      <c r="FTQ50" s="352"/>
      <c r="FTR50" s="352"/>
      <c r="FTS50" s="352"/>
      <c r="FTT50" s="352"/>
      <c r="FTU50" s="351"/>
      <c r="FTV50" s="352"/>
      <c r="FTW50" s="352"/>
      <c r="FTX50" s="352"/>
      <c r="FTY50" s="352"/>
      <c r="FTZ50" s="352"/>
      <c r="FUA50" s="352"/>
      <c r="FUB50" s="352"/>
      <c r="FUC50" s="352"/>
      <c r="FUD50" s="352"/>
      <c r="FUE50" s="352"/>
      <c r="FUF50" s="352"/>
      <c r="FUG50" s="352"/>
      <c r="FUH50" s="352"/>
      <c r="FUI50" s="352"/>
      <c r="FUJ50" s="352"/>
      <c r="FUK50" s="352"/>
      <c r="FUL50" s="352"/>
      <c r="FUM50" s="352"/>
      <c r="FUN50" s="352"/>
      <c r="FUO50" s="352"/>
      <c r="FUP50" s="352"/>
      <c r="FUQ50" s="352"/>
      <c r="FUR50" s="352"/>
      <c r="FUS50" s="352"/>
      <c r="FUT50" s="352"/>
      <c r="FUU50" s="352"/>
      <c r="FUV50" s="352"/>
      <c r="FUW50" s="352"/>
      <c r="FUX50" s="352"/>
      <c r="FUY50" s="352"/>
      <c r="FUZ50" s="351"/>
      <c r="FVA50" s="352"/>
      <c r="FVB50" s="352"/>
      <c r="FVC50" s="352"/>
      <c r="FVD50" s="352"/>
      <c r="FVE50" s="352"/>
      <c r="FVF50" s="352"/>
      <c r="FVG50" s="352"/>
      <c r="FVH50" s="352"/>
      <c r="FVI50" s="352"/>
      <c r="FVJ50" s="352"/>
      <c r="FVK50" s="352"/>
      <c r="FVL50" s="352"/>
      <c r="FVM50" s="352"/>
      <c r="FVN50" s="352"/>
      <c r="FVO50" s="352"/>
      <c r="FVP50" s="352"/>
      <c r="FVQ50" s="352"/>
      <c r="FVR50" s="352"/>
      <c r="FVS50" s="352"/>
      <c r="FVT50" s="352"/>
      <c r="FVU50" s="352"/>
      <c r="FVV50" s="352"/>
      <c r="FVW50" s="352"/>
      <c r="FVX50" s="352"/>
      <c r="FVY50" s="352"/>
      <c r="FVZ50" s="352"/>
      <c r="FWA50" s="352"/>
      <c r="FWB50" s="352"/>
      <c r="FWC50" s="352"/>
      <c r="FWD50" s="352"/>
      <c r="FWE50" s="351"/>
      <c r="FWF50" s="352"/>
      <c r="FWG50" s="352"/>
      <c r="FWH50" s="352"/>
      <c r="FWI50" s="352"/>
      <c r="FWJ50" s="352"/>
      <c r="FWK50" s="352"/>
      <c r="FWL50" s="352"/>
      <c r="FWM50" s="352"/>
      <c r="FWN50" s="352"/>
      <c r="FWO50" s="352"/>
      <c r="FWP50" s="352"/>
      <c r="FWQ50" s="352"/>
      <c r="FWR50" s="352"/>
      <c r="FWS50" s="352"/>
      <c r="FWT50" s="352"/>
      <c r="FWU50" s="352"/>
      <c r="FWV50" s="352"/>
      <c r="FWW50" s="352"/>
      <c r="FWX50" s="352"/>
      <c r="FWY50" s="352"/>
      <c r="FWZ50" s="352"/>
      <c r="FXA50" s="352"/>
      <c r="FXB50" s="352"/>
      <c r="FXC50" s="352"/>
      <c r="FXD50" s="352"/>
      <c r="FXE50" s="352"/>
      <c r="FXF50" s="352"/>
      <c r="FXG50" s="352"/>
      <c r="FXH50" s="352"/>
      <c r="FXI50" s="352"/>
      <c r="FXJ50" s="351"/>
      <c r="FXK50" s="352"/>
      <c r="FXL50" s="352"/>
      <c r="FXM50" s="352"/>
      <c r="FXN50" s="352"/>
      <c r="FXO50" s="352"/>
      <c r="FXP50" s="352"/>
      <c r="FXQ50" s="352"/>
      <c r="FXR50" s="352"/>
      <c r="FXS50" s="352"/>
      <c r="FXT50" s="352"/>
      <c r="FXU50" s="352"/>
      <c r="FXV50" s="352"/>
      <c r="FXW50" s="352"/>
      <c r="FXX50" s="352"/>
      <c r="FXY50" s="352"/>
      <c r="FXZ50" s="352"/>
      <c r="FYA50" s="352"/>
      <c r="FYB50" s="352"/>
      <c r="FYC50" s="352"/>
      <c r="FYD50" s="352"/>
      <c r="FYE50" s="352"/>
      <c r="FYF50" s="352"/>
      <c r="FYG50" s="352"/>
      <c r="FYH50" s="352"/>
      <c r="FYI50" s="352"/>
      <c r="FYJ50" s="352"/>
      <c r="FYK50" s="352"/>
      <c r="FYL50" s="352"/>
      <c r="FYM50" s="352"/>
      <c r="FYN50" s="352"/>
      <c r="FYO50" s="351"/>
      <c r="FYP50" s="352"/>
      <c r="FYQ50" s="352"/>
      <c r="FYR50" s="352"/>
      <c r="FYS50" s="352"/>
      <c r="FYT50" s="352"/>
      <c r="FYU50" s="352"/>
      <c r="FYV50" s="352"/>
      <c r="FYW50" s="352"/>
      <c r="FYX50" s="352"/>
      <c r="FYY50" s="352"/>
      <c r="FYZ50" s="352"/>
      <c r="FZA50" s="352"/>
      <c r="FZB50" s="352"/>
      <c r="FZC50" s="352"/>
      <c r="FZD50" s="352"/>
      <c r="FZE50" s="352"/>
      <c r="FZF50" s="352"/>
      <c r="FZG50" s="352"/>
      <c r="FZH50" s="352"/>
      <c r="FZI50" s="352"/>
      <c r="FZJ50" s="352"/>
      <c r="FZK50" s="352"/>
      <c r="FZL50" s="352"/>
      <c r="FZM50" s="352"/>
      <c r="FZN50" s="352"/>
      <c r="FZO50" s="352"/>
      <c r="FZP50" s="352"/>
      <c r="FZQ50" s="352"/>
      <c r="FZR50" s="352"/>
      <c r="FZS50" s="352"/>
      <c r="FZT50" s="351"/>
      <c r="FZU50" s="352"/>
      <c r="FZV50" s="352"/>
      <c r="FZW50" s="352"/>
      <c r="FZX50" s="352"/>
      <c r="FZY50" s="352"/>
      <c r="FZZ50" s="352"/>
      <c r="GAA50" s="352"/>
      <c r="GAB50" s="352"/>
      <c r="GAC50" s="352"/>
      <c r="GAD50" s="352"/>
      <c r="GAE50" s="352"/>
      <c r="GAF50" s="352"/>
      <c r="GAG50" s="352"/>
      <c r="GAH50" s="352"/>
      <c r="GAI50" s="352"/>
      <c r="GAJ50" s="352"/>
      <c r="GAK50" s="352"/>
      <c r="GAL50" s="352"/>
      <c r="GAM50" s="352"/>
      <c r="GAN50" s="352"/>
      <c r="GAO50" s="352"/>
      <c r="GAP50" s="352"/>
      <c r="GAQ50" s="352"/>
      <c r="GAR50" s="352"/>
      <c r="GAS50" s="352"/>
      <c r="GAT50" s="352"/>
      <c r="GAU50" s="352"/>
      <c r="GAV50" s="352"/>
      <c r="GAW50" s="352"/>
      <c r="GAX50" s="352"/>
      <c r="GAY50" s="351"/>
      <c r="GAZ50" s="352"/>
      <c r="GBA50" s="352"/>
      <c r="GBB50" s="352"/>
      <c r="GBC50" s="352"/>
      <c r="GBD50" s="352"/>
      <c r="GBE50" s="352"/>
      <c r="GBF50" s="352"/>
      <c r="GBG50" s="352"/>
      <c r="GBH50" s="352"/>
      <c r="GBI50" s="352"/>
      <c r="GBJ50" s="352"/>
      <c r="GBK50" s="352"/>
      <c r="GBL50" s="352"/>
      <c r="GBM50" s="352"/>
      <c r="GBN50" s="352"/>
      <c r="GBO50" s="352"/>
      <c r="GBP50" s="352"/>
      <c r="GBQ50" s="352"/>
      <c r="GBR50" s="352"/>
      <c r="GBS50" s="352"/>
      <c r="GBT50" s="352"/>
      <c r="GBU50" s="352"/>
      <c r="GBV50" s="352"/>
      <c r="GBW50" s="352"/>
      <c r="GBX50" s="352"/>
      <c r="GBY50" s="352"/>
      <c r="GBZ50" s="352"/>
      <c r="GCA50" s="352"/>
      <c r="GCB50" s="352"/>
      <c r="GCC50" s="352"/>
      <c r="GCD50" s="351"/>
      <c r="GCE50" s="352"/>
      <c r="GCF50" s="352"/>
      <c r="GCG50" s="352"/>
      <c r="GCH50" s="352"/>
      <c r="GCI50" s="352"/>
      <c r="GCJ50" s="352"/>
      <c r="GCK50" s="352"/>
      <c r="GCL50" s="352"/>
      <c r="GCM50" s="352"/>
      <c r="GCN50" s="352"/>
      <c r="GCO50" s="352"/>
      <c r="GCP50" s="352"/>
      <c r="GCQ50" s="352"/>
      <c r="GCR50" s="352"/>
      <c r="GCS50" s="352"/>
      <c r="GCT50" s="352"/>
      <c r="GCU50" s="352"/>
      <c r="GCV50" s="352"/>
      <c r="GCW50" s="352"/>
      <c r="GCX50" s="352"/>
      <c r="GCY50" s="352"/>
      <c r="GCZ50" s="352"/>
      <c r="GDA50" s="352"/>
      <c r="GDB50" s="352"/>
      <c r="GDC50" s="352"/>
      <c r="GDD50" s="352"/>
      <c r="GDE50" s="352"/>
      <c r="GDF50" s="352"/>
      <c r="GDG50" s="352"/>
      <c r="GDH50" s="352"/>
      <c r="GDI50" s="351"/>
      <c r="GDJ50" s="352"/>
      <c r="GDK50" s="352"/>
      <c r="GDL50" s="352"/>
      <c r="GDM50" s="352"/>
      <c r="GDN50" s="352"/>
      <c r="GDO50" s="352"/>
      <c r="GDP50" s="352"/>
      <c r="GDQ50" s="352"/>
      <c r="GDR50" s="352"/>
      <c r="GDS50" s="352"/>
      <c r="GDT50" s="352"/>
      <c r="GDU50" s="352"/>
      <c r="GDV50" s="352"/>
      <c r="GDW50" s="352"/>
      <c r="GDX50" s="352"/>
      <c r="GDY50" s="352"/>
      <c r="GDZ50" s="352"/>
      <c r="GEA50" s="352"/>
      <c r="GEB50" s="352"/>
      <c r="GEC50" s="352"/>
      <c r="GED50" s="352"/>
      <c r="GEE50" s="352"/>
      <c r="GEF50" s="352"/>
      <c r="GEG50" s="352"/>
      <c r="GEH50" s="352"/>
      <c r="GEI50" s="352"/>
      <c r="GEJ50" s="352"/>
      <c r="GEK50" s="352"/>
      <c r="GEL50" s="352"/>
      <c r="GEM50" s="352"/>
      <c r="GEN50" s="351"/>
      <c r="GEO50" s="352"/>
      <c r="GEP50" s="352"/>
      <c r="GEQ50" s="352"/>
      <c r="GER50" s="352"/>
      <c r="GES50" s="352"/>
      <c r="GET50" s="352"/>
      <c r="GEU50" s="352"/>
      <c r="GEV50" s="352"/>
      <c r="GEW50" s="352"/>
      <c r="GEX50" s="352"/>
      <c r="GEY50" s="352"/>
      <c r="GEZ50" s="352"/>
      <c r="GFA50" s="352"/>
      <c r="GFB50" s="352"/>
      <c r="GFC50" s="352"/>
      <c r="GFD50" s="352"/>
      <c r="GFE50" s="352"/>
      <c r="GFF50" s="352"/>
      <c r="GFG50" s="352"/>
      <c r="GFH50" s="352"/>
      <c r="GFI50" s="352"/>
      <c r="GFJ50" s="352"/>
      <c r="GFK50" s="352"/>
      <c r="GFL50" s="352"/>
      <c r="GFM50" s="352"/>
      <c r="GFN50" s="352"/>
      <c r="GFO50" s="352"/>
      <c r="GFP50" s="352"/>
      <c r="GFQ50" s="352"/>
      <c r="GFR50" s="352"/>
      <c r="GFS50" s="351"/>
      <c r="GFT50" s="352"/>
      <c r="GFU50" s="352"/>
      <c r="GFV50" s="352"/>
      <c r="GFW50" s="352"/>
      <c r="GFX50" s="352"/>
      <c r="GFY50" s="352"/>
      <c r="GFZ50" s="352"/>
      <c r="GGA50" s="352"/>
      <c r="GGB50" s="352"/>
      <c r="GGC50" s="352"/>
      <c r="GGD50" s="352"/>
      <c r="GGE50" s="352"/>
      <c r="GGF50" s="352"/>
      <c r="GGG50" s="352"/>
      <c r="GGH50" s="352"/>
      <c r="GGI50" s="352"/>
      <c r="GGJ50" s="352"/>
      <c r="GGK50" s="352"/>
      <c r="GGL50" s="352"/>
      <c r="GGM50" s="352"/>
      <c r="GGN50" s="352"/>
      <c r="GGO50" s="352"/>
      <c r="GGP50" s="352"/>
      <c r="GGQ50" s="352"/>
      <c r="GGR50" s="352"/>
      <c r="GGS50" s="352"/>
      <c r="GGT50" s="352"/>
      <c r="GGU50" s="352"/>
      <c r="GGV50" s="352"/>
      <c r="GGW50" s="352"/>
      <c r="GGX50" s="351"/>
      <c r="GGY50" s="352"/>
      <c r="GGZ50" s="352"/>
      <c r="GHA50" s="352"/>
      <c r="GHB50" s="352"/>
      <c r="GHC50" s="352"/>
      <c r="GHD50" s="352"/>
      <c r="GHE50" s="352"/>
      <c r="GHF50" s="352"/>
      <c r="GHG50" s="352"/>
      <c r="GHH50" s="352"/>
      <c r="GHI50" s="352"/>
      <c r="GHJ50" s="352"/>
      <c r="GHK50" s="352"/>
      <c r="GHL50" s="352"/>
      <c r="GHM50" s="352"/>
      <c r="GHN50" s="352"/>
      <c r="GHO50" s="352"/>
      <c r="GHP50" s="352"/>
      <c r="GHQ50" s="352"/>
      <c r="GHR50" s="352"/>
      <c r="GHS50" s="352"/>
      <c r="GHT50" s="352"/>
      <c r="GHU50" s="352"/>
      <c r="GHV50" s="352"/>
      <c r="GHW50" s="352"/>
      <c r="GHX50" s="352"/>
      <c r="GHY50" s="352"/>
      <c r="GHZ50" s="352"/>
      <c r="GIA50" s="352"/>
      <c r="GIB50" s="352"/>
      <c r="GIC50" s="351"/>
      <c r="GID50" s="352"/>
      <c r="GIE50" s="352"/>
      <c r="GIF50" s="352"/>
      <c r="GIG50" s="352"/>
      <c r="GIH50" s="352"/>
      <c r="GII50" s="352"/>
      <c r="GIJ50" s="352"/>
      <c r="GIK50" s="352"/>
      <c r="GIL50" s="352"/>
      <c r="GIM50" s="352"/>
      <c r="GIN50" s="352"/>
      <c r="GIO50" s="352"/>
      <c r="GIP50" s="352"/>
      <c r="GIQ50" s="352"/>
      <c r="GIR50" s="352"/>
      <c r="GIS50" s="352"/>
      <c r="GIT50" s="352"/>
      <c r="GIU50" s="352"/>
      <c r="GIV50" s="352"/>
      <c r="GIW50" s="352"/>
      <c r="GIX50" s="352"/>
      <c r="GIY50" s="352"/>
      <c r="GIZ50" s="352"/>
      <c r="GJA50" s="352"/>
      <c r="GJB50" s="352"/>
      <c r="GJC50" s="352"/>
      <c r="GJD50" s="352"/>
      <c r="GJE50" s="352"/>
      <c r="GJF50" s="352"/>
      <c r="GJG50" s="352"/>
      <c r="GJH50" s="351"/>
      <c r="GJI50" s="352"/>
      <c r="GJJ50" s="352"/>
      <c r="GJK50" s="352"/>
      <c r="GJL50" s="352"/>
      <c r="GJM50" s="352"/>
      <c r="GJN50" s="352"/>
      <c r="GJO50" s="352"/>
      <c r="GJP50" s="352"/>
      <c r="GJQ50" s="352"/>
      <c r="GJR50" s="352"/>
      <c r="GJS50" s="352"/>
      <c r="GJT50" s="352"/>
      <c r="GJU50" s="352"/>
      <c r="GJV50" s="352"/>
      <c r="GJW50" s="352"/>
      <c r="GJX50" s="352"/>
      <c r="GJY50" s="352"/>
      <c r="GJZ50" s="352"/>
      <c r="GKA50" s="352"/>
      <c r="GKB50" s="352"/>
      <c r="GKC50" s="352"/>
      <c r="GKD50" s="352"/>
      <c r="GKE50" s="352"/>
      <c r="GKF50" s="352"/>
      <c r="GKG50" s="352"/>
      <c r="GKH50" s="352"/>
      <c r="GKI50" s="352"/>
      <c r="GKJ50" s="352"/>
      <c r="GKK50" s="352"/>
      <c r="GKL50" s="352"/>
      <c r="GKM50" s="351"/>
      <c r="GKN50" s="352"/>
      <c r="GKO50" s="352"/>
      <c r="GKP50" s="352"/>
      <c r="GKQ50" s="352"/>
      <c r="GKR50" s="352"/>
      <c r="GKS50" s="352"/>
      <c r="GKT50" s="352"/>
      <c r="GKU50" s="352"/>
      <c r="GKV50" s="352"/>
      <c r="GKW50" s="352"/>
      <c r="GKX50" s="352"/>
      <c r="GKY50" s="352"/>
      <c r="GKZ50" s="352"/>
      <c r="GLA50" s="352"/>
      <c r="GLB50" s="352"/>
      <c r="GLC50" s="352"/>
      <c r="GLD50" s="352"/>
      <c r="GLE50" s="352"/>
      <c r="GLF50" s="352"/>
      <c r="GLG50" s="352"/>
      <c r="GLH50" s="352"/>
      <c r="GLI50" s="352"/>
      <c r="GLJ50" s="352"/>
      <c r="GLK50" s="352"/>
      <c r="GLL50" s="352"/>
      <c r="GLM50" s="352"/>
      <c r="GLN50" s="352"/>
      <c r="GLO50" s="352"/>
      <c r="GLP50" s="352"/>
      <c r="GLQ50" s="352"/>
      <c r="GLR50" s="351"/>
      <c r="GLS50" s="352"/>
      <c r="GLT50" s="352"/>
      <c r="GLU50" s="352"/>
      <c r="GLV50" s="352"/>
      <c r="GLW50" s="352"/>
      <c r="GLX50" s="352"/>
      <c r="GLY50" s="352"/>
      <c r="GLZ50" s="352"/>
      <c r="GMA50" s="352"/>
      <c r="GMB50" s="352"/>
      <c r="GMC50" s="352"/>
      <c r="GMD50" s="352"/>
      <c r="GME50" s="352"/>
      <c r="GMF50" s="352"/>
      <c r="GMG50" s="352"/>
      <c r="GMH50" s="352"/>
      <c r="GMI50" s="352"/>
      <c r="GMJ50" s="352"/>
      <c r="GMK50" s="352"/>
      <c r="GML50" s="352"/>
      <c r="GMM50" s="352"/>
      <c r="GMN50" s="352"/>
      <c r="GMO50" s="352"/>
      <c r="GMP50" s="352"/>
      <c r="GMQ50" s="352"/>
      <c r="GMR50" s="352"/>
      <c r="GMS50" s="352"/>
      <c r="GMT50" s="352"/>
      <c r="GMU50" s="352"/>
      <c r="GMV50" s="352"/>
      <c r="GMW50" s="351"/>
      <c r="GMX50" s="352"/>
      <c r="GMY50" s="352"/>
      <c r="GMZ50" s="352"/>
      <c r="GNA50" s="352"/>
      <c r="GNB50" s="352"/>
      <c r="GNC50" s="352"/>
      <c r="GND50" s="352"/>
      <c r="GNE50" s="352"/>
      <c r="GNF50" s="352"/>
      <c r="GNG50" s="352"/>
      <c r="GNH50" s="352"/>
      <c r="GNI50" s="352"/>
      <c r="GNJ50" s="352"/>
      <c r="GNK50" s="352"/>
      <c r="GNL50" s="352"/>
      <c r="GNM50" s="352"/>
      <c r="GNN50" s="352"/>
      <c r="GNO50" s="352"/>
      <c r="GNP50" s="352"/>
      <c r="GNQ50" s="352"/>
      <c r="GNR50" s="352"/>
      <c r="GNS50" s="352"/>
      <c r="GNT50" s="352"/>
      <c r="GNU50" s="352"/>
      <c r="GNV50" s="352"/>
      <c r="GNW50" s="352"/>
      <c r="GNX50" s="352"/>
      <c r="GNY50" s="352"/>
      <c r="GNZ50" s="352"/>
      <c r="GOA50" s="352"/>
      <c r="GOB50" s="351"/>
      <c r="GOC50" s="352"/>
      <c r="GOD50" s="352"/>
      <c r="GOE50" s="352"/>
      <c r="GOF50" s="352"/>
      <c r="GOG50" s="352"/>
      <c r="GOH50" s="352"/>
      <c r="GOI50" s="352"/>
      <c r="GOJ50" s="352"/>
      <c r="GOK50" s="352"/>
      <c r="GOL50" s="352"/>
      <c r="GOM50" s="352"/>
      <c r="GON50" s="352"/>
      <c r="GOO50" s="352"/>
      <c r="GOP50" s="352"/>
      <c r="GOQ50" s="352"/>
      <c r="GOR50" s="352"/>
      <c r="GOS50" s="352"/>
      <c r="GOT50" s="352"/>
      <c r="GOU50" s="352"/>
      <c r="GOV50" s="352"/>
      <c r="GOW50" s="352"/>
      <c r="GOX50" s="352"/>
      <c r="GOY50" s="352"/>
      <c r="GOZ50" s="352"/>
      <c r="GPA50" s="352"/>
      <c r="GPB50" s="352"/>
      <c r="GPC50" s="352"/>
      <c r="GPD50" s="352"/>
      <c r="GPE50" s="352"/>
      <c r="GPF50" s="352"/>
      <c r="GPG50" s="351"/>
      <c r="GPH50" s="352"/>
      <c r="GPI50" s="352"/>
      <c r="GPJ50" s="352"/>
      <c r="GPK50" s="352"/>
      <c r="GPL50" s="352"/>
      <c r="GPM50" s="352"/>
      <c r="GPN50" s="352"/>
      <c r="GPO50" s="352"/>
      <c r="GPP50" s="352"/>
      <c r="GPQ50" s="352"/>
      <c r="GPR50" s="352"/>
      <c r="GPS50" s="352"/>
      <c r="GPT50" s="352"/>
      <c r="GPU50" s="352"/>
      <c r="GPV50" s="352"/>
      <c r="GPW50" s="352"/>
      <c r="GPX50" s="352"/>
      <c r="GPY50" s="352"/>
      <c r="GPZ50" s="352"/>
      <c r="GQA50" s="352"/>
      <c r="GQB50" s="352"/>
      <c r="GQC50" s="352"/>
      <c r="GQD50" s="352"/>
      <c r="GQE50" s="352"/>
      <c r="GQF50" s="352"/>
      <c r="GQG50" s="352"/>
      <c r="GQH50" s="352"/>
      <c r="GQI50" s="352"/>
      <c r="GQJ50" s="352"/>
      <c r="GQK50" s="352"/>
      <c r="GQL50" s="351"/>
      <c r="GQM50" s="352"/>
      <c r="GQN50" s="352"/>
      <c r="GQO50" s="352"/>
      <c r="GQP50" s="352"/>
      <c r="GQQ50" s="352"/>
      <c r="GQR50" s="352"/>
      <c r="GQS50" s="352"/>
      <c r="GQT50" s="352"/>
      <c r="GQU50" s="352"/>
      <c r="GQV50" s="352"/>
      <c r="GQW50" s="352"/>
      <c r="GQX50" s="352"/>
      <c r="GQY50" s="352"/>
      <c r="GQZ50" s="352"/>
      <c r="GRA50" s="352"/>
      <c r="GRB50" s="352"/>
      <c r="GRC50" s="352"/>
      <c r="GRD50" s="352"/>
      <c r="GRE50" s="352"/>
      <c r="GRF50" s="352"/>
      <c r="GRG50" s="352"/>
      <c r="GRH50" s="352"/>
      <c r="GRI50" s="352"/>
      <c r="GRJ50" s="352"/>
      <c r="GRK50" s="352"/>
      <c r="GRL50" s="352"/>
      <c r="GRM50" s="352"/>
      <c r="GRN50" s="352"/>
      <c r="GRO50" s="352"/>
      <c r="GRP50" s="352"/>
      <c r="GRQ50" s="351"/>
      <c r="GRR50" s="352"/>
      <c r="GRS50" s="352"/>
      <c r="GRT50" s="352"/>
      <c r="GRU50" s="352"/>
      <c r="GRV50" s="352"/>
      <c r="GRW50" s="352"/>
      <c r="GRX50" s="352"/>
      <c r="GRY50" s="352"/>
      <c r="GRZ50" s="352"/>
      <c r="GSA50" s="352"/>
      <c r="GSB50" s="352"/>
      <c r="GSC50" s="352"/>
      <c r="GSD50" s="352"/>
      <c r="GSE50" s="352"/>
      <c r="GSF50" s="352"/>
      <c r="GSG50" s="352"/>
      <c r="GSH50" s="352"/>
      <c r="GSI50" s="352"/>
      <c r="GSJ50" s="352"/>
      <c r="GSK50" s="352"/>
      <c r="GSL50" s="352"/>
      <c r="GSM50" s="352"/>
      <c r="GSN50" s="352"/>
      <c r="GSO50" s="352"/>
      <c r="GSP50" s="352"/>
      <c r="GSQ50" s="352"/>
      <c r="GSR50" s="352"/>
      <c r="GSS50" s="352"/>
      <c r="GST50" s="352"/>
      <c r="GSU50" s="352"/>
      <c r="GSV50" s="351"/>
      <c r="GSW50" s="352"/>
      <c r="GSX50" s="352"/>
      <c r="GSY50" s="352"/>
      <c r="GSZ50" s="352"/>
      <c r="GTA50" s="352"/>
      <c r="GTB50" s="352"/>
      <c r="GTC50" s="352"/>
      <c r="GTD50" s="352"/>
      <c r="GTE50" s="352"/>
      <c r="GTF50" s="352"/>
      <c r="GTG50" s="352"/>
      <c r="GTH50" s="352"/>
      <c r="GTI50" s="352"/>
      <c r="GTJ50" s="352"/>
      <c r="GTK50" s="352"/>
      <c r="GTL50" s="352"/>
      <c r="GTM50" s="352"/>
      <c r="GTN50" s="352"/>
      <c r="GTO50" s="352"/>
      <c r="GTP50" s="352"/>
      <c r="GTQ50" s="352"/>
      <c r="GTR50" s="352"/>
      <c r="GTS50" s="352"/>
      <c r="GTT50" s="352"/>
      <c r="GTU50" s="352"/>
      <c r="GTV50" s="352"/>
      <c r="GTW50" s="352"/>
      <c r="GTX50" s="352"/>
      <c r="GTY50" s="352"/>
      <c r="GTZ50" s="352"/>
      <c r="GUA50" s="351"/>
      <c r="GUB50" s="352"/>
      <c r="GUC50" s="352"/>
      <c r="GUD50" s="352"/>
      <c r="GUE50" s="352"/>
      <c r="GUF50" s="352"/>
      <c r="GUG50" s="352"/>
      <c r="GUH50" s="352"/>
      <c r="GUI50" s="352"/>
      <c r="GUJ50" s="352"/>
      <c r="GUK50" s="352"/>
      <c r="GUL50" s="352"/>
      <c r="GUM50" s="352"/>
      <c r="GUN50" s="352"/>
      <c r="GUO50" s="352"/>
      <c r="GUP50" s="352"/>
      <c r="GUQ50" s="352"/>
      <c r="GUR50" s="352"/>
      <c r="GUS50" s="352"/>
      <c r="GUT50" s="352"/>
      <c r="GUU50" s="352"/>
      <c r="GUV50" s="352"/>
      <c r="GUW50" s="352"/>
      <c r="GUX50" s="352"/>
      <c r="GUY50" s="352"/>
      <c r="GUZ50" s="352"/>
      <c r="GVA50" s="352"/>
      <c r="GVB50" s="352"/>
      <c r="GVC50" s="352"/>
      <c r="GVD50" s="352"/>
      <c r="GVE50" s="352"/>
      <c r="GVF50" s="351"/>
      <c r="GVG50" s="352"/>
      <c r="GVH50" s="352"/>
      <c r="GVI50" s="352"/>
      <c r="GVJ50" s="352"/>
      <c r="GVK50" s="352"/>
      <c r="GVL50" s="352"/>
      <c r="GVM50" s="352"/>
      <c r="GVN50" s="352"/>
      <c r="GVO50" s="352"/>
      <c r="GVP50" s="352"/>
      <c r="GVQ50" s="352"/>
      <c r="GVR50" s="352"/>
      <c r="GVS50" s="352"/>
      <c r="GVT50" s="352"/>
      <c r="GVU50" s="352"/>
      <c r="GVV50" s="352"/>
      <c r="GVW50" s="352"/>
      <c r="GVX50" s="352"/>
      <c r="GVY50" s="352"/>
      <c r="GVZ50" s="352"/>
      <c r="GWA50" s="352"/>
      <c r="GWB50" s="352"/>
      <c r="GWC50" s="352"/>
      <c r="GWD50" s="352"/>
      <c r="GWE50" s="352"/>
      <c r="GWF50" s="352"/>
      <c r="GWG50" s="352"/>
      <c r="GWH50" s="352"/>
      <c r="GWI50" s="352"/>
      <c r="GWJ50" s="352"/>
      <c r="GWK50" s="351"/>
      <c r="GWL50" s="352"/>
      <c r="GWM50" s="352"/>
      <c r="GWN50" s="352"/>
      <c r="GWO50" s="352"/>
      <c r="GWP50" s="352"/>
      <c r="GWQ50" s="352"/>
      <c r="GWR50" s="352"/>
      <c r="GWS50" s="352"/>
      <c r="GWT50" s="352"/>
      <c r="GWU50" s="352"/>
      <c r="GWV50" s="352"/>
      <c r="GWW50" s="352"/>
      <c r="GWX50" s="352"/>
      <c r="GWY50" s="352"/>
      <c r="GWZ50" s="352"/>
      <c r="GXA50" s="352"/>
      <c r="GXB50" s="352"/>
      <c r="GXC50" s="352"/>
      <c r="GXD50" s="352"/>
      <c r="GXE50" s="352"/>
      <c r="GXF50" s="352"/>
      <c r="GXG50" s="352"/>
      <c r="GXH50" s="352"/>
      <c r="GXI50" s="352"/>
      <c r="GXJ50" s="352"/>
      <c r="GXK50" s="352"/>
      <c r="GXL50" s="352"/>
      <c r="GXM50" s="352"/>
      <c r="GXN50" s="352"/>
      <c r="GXO50" s="352"/>
      <c r="GXP50" s="351"/>
      <c r="GXQ50" s="352"/>
      <c r="GXR50" s="352"/>
      <c r="GXS50" s="352"/>
      <c r="GXT50" s="352"/>
      <c r="GXU50" s="352"/>
      <c r="GXV50" s="352"/>
      <c r="GXW50" s="352"/>
      <c r="GXX50" s="352"/>
      <c r="GXY50" s="352"/>
      <c r="GXZ50" s="352"/>
      <c r="GYA50" s="352"/>
      <c r="GYB50" s="352"/>
      <c r="GYC50" s="352"/>
      <c r="GYD50" s="352"/>
      <c r="GYE50" s="352"/>
      <c r="GYF50" s="352"/>
      <c r="GYG50" s="352"/>
      <c r="GYH50" s="352"/>
      <c r="GYI50" s="352"/>
      <c r="GYJ50" s="352"/>
      <c r="GYK50" s="352"/>
      <c r="GYL50" s="352"/>
      <c r="GYM50" s="352"/>
      <c r="GYN50" s="352"/>
      <c r="GYO50" s="352"/>
      <c r="GYP50" s="352"/>
      <c r="GYQ50" s="352"/>
      <c r="GYR50" s="352"/>
      <c r="GYS50" s="352"/>
      <c r="GYT50" s="352"/>
      <c r="GYU50" s="351"/>
      <c r="GYV50" s="352"/>
      <c r="GYW50" s="352"/>
      <c r="GYX50" s="352"/>
      <c r="GYY50" s="352"/>
      <c r="GYZ50" s="352"/>
      <c r="GZA50" s="352"/>
      <c r="GZB50" s="352"/>
      <c r="GZC50" s="352"/>
      <c r="GZD50" s="352"/>
      <c r="GZE50" s="352"/>
      <c r="GZF50" s="352"/>
      <c r="GZG50" s="352"/>
      <c r="GZH50" s="352"/>
      <c r="GZI50" s="352"/>
      <c r="GZJ50" s="352"/>
      <c r="GZK50" s="352"/>
      <c r="GZL50" s="352"/>
      <c r="GZM50" s="352"/>
      <c r="GZN50" s="352"/>
      <c r="GZO50" s="352"/>
      <c r="GZP50" s="352"/>
      <c r="GZQ50" s="352"/>
      <c r="GZR50" s="352"/>
      <c r="GZS50" s="352"/>
      <c r="GZT50" s="352"/>
      <c r="GZU50" s="352"/>
      <c r="GZV50" s="352"/>
      <c r="GZW50" s="352"/>
      <c r="GZX50" s="352"/>
      <c r="GZY50" s="352"/>
      <c r="GZZ50" s="351"/>
      <c r="HAA50" s="352"/>
      <c r="HAB50" s="352"/>
      <c r="HAC50" s="352"/>
      <c r="HAD50" s="352"/>
      <c r="HAE50" s="352"/>
      <c r="HAF50" s="352"/>
      <c r="HAG50" s="352"/>
      <c r="HAH50" s="352"/>
      <c r="HAI50" s="352"/>
      <c r="HAJ50" s="352"/>
      <c r="HAK50" s="352"/>
      <c r="HAL50" s="352"/>
      <c r="HAM50" s="352"/>
      <c r="HAN50" s="352"/>
      <c r="HAO50" s="352"/>
      <c r="HAP50" s="352"/>
      <c r="HAQ50" s="352"/>
      <c r="HAR50" s="352"/>
      <c r="HAS50" s="352"/>
      <c r="HAT50" s="352"/>
      <c r="HAU50" s="352"/>
      <c r="HAV50" s="352"/>
      <c r="HAW50" s="352"/>
      <c r="HAX50" s="352"/>
      <c r="HAY50" s="352"/>
      <c r="HAZ50" s="352"/>
      <c r="HBA50" s="352"/>
      <c r="HBB50" s="352"/>
      <c r="HBC50" s="352"/>
      <c r="HBD50" s="352"/>
      <c r="HBE50" s="351"/>
      <c r="HBF50" s="352"/>
      <c r="HBG50" s="352"/>
      <c r="HBH50" s="352"/>
      <c r="HBI50" s="352"/>
      <c r="HBJ50" s="352"/>
      <c r="HBK50" s="352"/>
      <c r="HBL50" s="352"/>
      <c r="HBM50" s="352"/>
      <c r="HBN50" s="352"/>
      <c r="HBO50" s="352"/>
      <c r="HBP50" s="352"/>
      <c r="HBQ50" s="352"/>
      <c r="HBR50" s="352"/>
      <c r="HBS50" s="352"/>
      <c r="HBT50" s="352"/>
      <c r="HBU50" s="352"/>
      <c r="HBV50" s="352"/>
      <c r="HBW50" s="352"/>
      <c r="HBX50" s="352"/>
      <c r="HBY50" s="352"/>
      <c r="HBZ50" s="352"/>
      <c r="HCA50" s="352"/>
      <c r="HCB50" s="352"/>
      <c r="HCC50" s="352"/>
      <c r="HCD50" s="352"/>
      <c r="HCE50" s="352"/>
      <c r="HCF50" s="352"/>
      <c r="HCG50" s="352"/>
      <c r="HCH50" s="352"/>
      <c r="HCI50" s="352"/>
      <c r="HCJ50" s="351"/>
      <c r="HCK50" s="352"/>
      <c r="HCL50" s="352"/>
      <c r="HCM50" s="352"/>
      <c r="HCN50" s="352"/>
      <c r="HCO50" s="352"/>
      <c r="HCP50" s="352"/>
      <c r="HCQ50" s="352"/>
      <c r="HCR50" s="352"/>
      <c r="HCS50" s="352"/>
      <c r="HCT50" s="352"/>
      <c r="HCU50" s="352"/>
      <c r="HCV50" s="352"/>
      <c r="HCW50" s="352"/>
      <c r="HCX50" s="352"/>
      <c r="HCY50" s="352"/>
      <c r="HCZ50" s="352"/>
      <c r="HDA50" s="352"/>
      <c r="HDB50" s="352"/>
      <c r="HDC50" s="352"/>
      <c r="HDD50" s="352"/>
      <c r="HDE50" s="352"/>
      <c r="HDF50" s="352"/>
      <c r="HDG50" s="352"/>
      <c r="HDH50" s="352"/>
      <c r="HDI50" s="352"/>
      <c r="HDJ50" s="352"/>
      <c r="HDK50" s="352"/>
      <c r="HDL50" s="352"/>
      <c r="HDM50" s="352"/>
      <c r="HDN50" s="352"/>
      <c r="HDO50" s="351"/>
      <c r="HDP50" s="352"/>
      <c r="HDQ50" s="352"/>
      <c r="HDR50" s="352"/>
      <c r="HDS50" s="352"/>
      <c r="HDT50" s="352"/>
      <c r="HDU50" s="352"/>
      <c r="HDV50" s="352"/>
      <c r="HDW50" s="352"/>
      <c r="HDX50" s="352"/>
      <c r="HDY50" s="352"/>
      <c r="HDZ50" s="352"/>
      <c r="HEA50" s="352"/>
      <c r="HEB50" s="352"/>
      <c r="HEC50" s="352"/>
      <c r="HED50" s="352"/>
      <c r="HEE50" s="352"/>
      <c r="HEF50" s="352"/>
      <c r="HEG50" s="352"/>
      <c r="HEH50" s="352"/>
      <c r="HEI50" s="352"/>
      <c r="HEJ50" s="352"/>
      <c r="HEK50" s="352"/>
      <c r="HEL50" s="352"/>
      <c r="HEM50" s="352"/>
      <c r="HEN50" s="352"/>
      <c r="HEO50" s="352"/>
      <c r="HEP50" s="352"/>
      <c r="HEQ50" s="352"/>
      <c r="HER50" s="352"/>
      <c r="HES50" s="352"/>
      <c r="HET50" s="351"/>
      <c r="HEU50" s="352"/>
      <c r="HEV50" s="352"/>
      <c r="HEW50" s="352"/>
      <c r="HEX50" s="352"/>
      <c r="HEY50" s="352"/>
      <c r="HEZ50" s="352"/>
      <c r="HFA50" s="352"/>
      <c r="HFB50" s="352"/>
      <c r="HFC50" s="352"/>
      <c r="HFD50" s="352"/>
      <c r="HFE50" s="352"/>
      <c r="HFF50" s="352"/>
      <c r="HFG50" s="352"/>
      <c r="HFH50" s="352"/>
      <c r="HFI50" s="352"/>
      <c r="HFJ50" s="352"/>
      <c r="HFK50" s="352"/>
      <c r="HFL50" s="352"/>
      <c r="HFM50" s="352"/>
      <c r="HFN50" s="352"/>
      <c r="HFO50" s="352"/>
      <c r="HFP50" s="352"/>
      <c r="HFQ50" s="352"/>
      <c r="HFR50" s="352"/>
      <c r="HFS50" s="352"/>
      <c r="HFT50" s="352"/>
      <c r="HFU50" s="352"/>
      <c r="HFV50" s="352"/>
      <c r="HFW50" s="352"/>
      <c r="HFX50" s="352"/>
      <c r="HFY50" s="351"/>
      <c r="HFZ50" s="352"/>
      <c r="HGA50" s="352"/>
      <c r="HGB50" s="352"/>
      <c r="HGC50" s="352"/>
      <c r="HGD50" s="352"/>
      <c r="HGE50" s="352"/>
      <c r="HGF50" s="352"/>
      <c r="HGG50" s="352"/>
      <c r="HGH50" s="352"/>
      <c r="HGI50" s="352"/>
      <c r="HGJ50" s="352"/>
      <c r="HGK50" s="352"/>
      <c r="HGL50" s="352"/>
      <c r="HGM50" s="352"/>
      <c r="HGN50" s="352"/>
      <c r="HGO50" s="352"/>
      <c r="HGP50" s="352"/>
      <c r="HGQ50" s="352"/>
      <c r="HGR50" s="352"/>
      <c r="HGS50" s="352"/>
      <c r="HGT50" s="352"/>
      <c r="HGU50" s="352"/>
      <c r="HGV50" s="352"/>
      <c r="HGW50" s="352"/>
      <c r="HGX50" s="352"/>
      <c r="HGY50" s="352"/>
      <c r="HGZ50" s="352"/>
      <c r="HHA50" s="352"/>
      <c r="HHB50" s="352"/>
      <c r="HHC50" s="352"/>
      <c r="HHD50" s="351"/>
      <c r="HHE50" s="352"/>
      <c r="HHF50" s="352"/>
      <c r="HHG50" s="352"/>
      <c r="HHH50" s="352"/>
      <c r="HHI50" s="352"/>
      <c r="HHJ50" s="352"/>
      <c r="HHK50" s="352"/>
      <c r="HHL50" s="352"/>
      <c r="HHM50" s="352"/>
      <c r="HHN50" s="352"/>
      <c r="HHO50" s="352"/>
      <c r="HHP50" s="352"/>
      <c r="HHQ50" s="352"/>
      <c r="HHR50" s="352"/>
      <c r="HHS50" s="352"/>
      <c r="HHT50" s="352"/>
      <c r="HHU50" s="352"/>
      <c r="HHV50" s="352"/>
      <c r="HHW50" s="352"/>
      <c r="HHX50" s="352"/>
      <c r="HHY50" s="352"/>
      <c r="HHZ50" s="352"/>
      <c r="HIA50" s="352"/>
      <c r="HIB50" s="352"/>
      <c r="HIC50" s="352"/>
      <c r="HID50" s="352"/>
      <c r="HIE50" s="352"/>
      <c r="HIF50" s="352"/>
      <c r="HIG50" s="352"/>
      <c r="HIH50" s="352"/>
      <c r="HII50" s="351"/>
      <c r="HIJ50" s="352"/>
      <c r="HIK50" s="352"/>
      <c r="HIL50" s="352"/>
      <c r="HIM50" s="352"/>
      <c r="HIN50" s="352"/>
      <c r="HIO50" s="352"/>
      <c r="HIP50" s="352"/>
      <c r="HIQ50" s="352"/>
      <c r="HIR50" s="352"/>
      <c r="HIS50" s="352"/>
      <c r="HIT50" s="352"/>
      <c r="HIU50" s="352"/>
      <c r="HIV50" s="352"/>
      <c r="HIW50" s="352"/>
      <c r="HIX50" s="352"/>
      <c r="HIY50" s="352"/>
      <c r="HIZ50" s="352"/>
      <c r="HJA50" s="352"/>
      <c r="HJB50" s="352"/>
      <c r="HJC50" s="352"/>
      <c r="HJD50" s="352"/>
      <c r="HJE50" s="352"/>
      <c r="HJF50" s="352"/>
      <c r="HJG50" s="352"/>
      <c r="HJH50" s="352"/>
      <c r="HJI50" s="352"/>
      <c r="HJJ50" s="352"/>
      <c r="HJK50" s="352"/>
      <c r="HJL50" s="352"/>
      <c r="HJM50" s="352"/>
      <c r="HJN50" s="351"/>
      <c r="HJO50" s="352"/>
      <c r="HJP50" s="352"/>
      <c r="HJQ50" s="352"/>
      <c r="HJR50" s="352"/>
      <c r="HJS50" s="352"/>
      <c r="HJT50" s="352"/>
      <c r="HJU50" s="352"/>
      <c r="HJV50" s="352"/>
      <c r="HJW50" s="352"/>
      <c r="HJX50" s="352"/>
      <c r="HJY50" s="352"/>
      <c r="HJZ50" s="352"/>
      <c r="HKA50" s="352"/>
      <c r="HKB50" s="352"/>
      <c r="HKC50" s="352"/>
      <c r="HKD50" s="352"/>
      <c r="HKE50" s="352"/>
      <c r="HKF50" s="352"/>
      <c r="HKG50" s="352"/>
      <c r="HKH50" s="352"/>
      <c r="HKI50" s="352"/>
      <c r="HKJ50" s="352"/>
      <c r="HKK50" s="352"/>
      <c r="HKL50" s="352"/>
      <c r="HKM50" s="352"/>
      <c r="HKN50" s="352"/>
      <c r="HKO50" s="352"/>
      <c r="HKP50" s="352"/>
      <c r="HKQ50" s="352"/>
      <c r="HKR50" s="352"/>
      <c r="HKS50" s="351"/>
      <c r="HKT50" s="352"/>
      <c r="HKU50" s="352"/>
      <c r="HKV50" s="352"/>
      <c r="HKW50" s="352"/>
      <c r="HKX50" s="352"/>
      <c r="HKY50" s="352"/>
      <c r="HKZ50" s="352"/>
      <c r="HLA50" s="352"/>
      <c r="HLB50" s="352"/>
      <c r="HLC50" s="352"/>
      <c r="HLD50" s="352"/>
      <c r="HLE50" s="352"/>
      <c r="HLF50" s="352"/>
      <c r="HLG50" s="352"/>
      <c r="HLH50" s="352"/>
      <c r="HLI50" s="352"/>
      <c r="HLJ50" s="352"/>
      <c r="HLK50" s="352"/>
      <c r="HLL50" s="352"/>
      <c r="HLM50" s="352"/>
      <c r="HLN50" s="352"/>
      <c r="HLO50" s="352"/>
      <c r="HLP50" s="352"/>
      <c r="HLQ50" s="352"/>
      <c r="HLR50" s="352"/>
      <c r="HLS50" s="352"/>
      <c r="HLT50" s="352"/>
      <c r="HLU50" s="352"/>
      <c r="HLV50" s="352"/>
      <c r="HLW50" s="352"/>
      <c r="HLX50" s="351"/>
      <c r="HLY50" s="352"/>
      <c r="HLZ50" s="352"/>
      <c r="HMA50" s="352"/>
      <c r="HMB50" s="352"/>
      <c r="HMC50" s="352"/>
      <c r="HMD50" s="352"/>
      <c r="HME50" s="352"/>
      <c r="HMF50" s="352"/>
      <c r="HMG50" s="352"/>
      <c r="HMH50" s="352"/>
      <c r="HMI50" s="352"/>
      <c r="HMJ50" s="352"/>
      <c r="HMK50" s="352"/>
      <c r="HML50" s="352"/>
      <c r="HMM50" s="352"/>
      <c r="HMN50" s="352"/>
      <c r="HMO50" s="352"/>
      <c r="HMP50" s="352"/>
      <c r="HMQ50" s="352"/>
      <c r="HMR50" s="352"/>
      <c r="HMS50" s="352"/>
      <c r="HMT50" s="352"/>
      <c r="HMU50" s="352"/>
      <c r="HMV50" s="352"/>
      <c r="HMW50" s="352"/>
      <c r="HMX50" s="352"/>
      <c r="HMY50" s="352"/>
      <c r="HMZ50" s="352"/>
      <c r="HNA50" s="352"/>
      <c r="HNB50" s="352"/>
      <c r="HNC50" s="351"/>
      <c r="HND50" s="352"/>
      <c r="HNE50" s="352"/>
      <c r="HNF50" s="352"/>
      <c r="HNG50" s="352"/>
      <c r="HNH50" s="352"/>
      <c r="HNI50" s="352"/>
      <c r="HNJ50" s="352"/>
      <c r="HNK50" s="352"/>
      <c r="HNL50" s="352"/>
      <c r="HNM50" s="352"/>
      <c r="HNN50" s="352"/>
      <c r="HNO50" s="352"/>
      <c r="HNP50" s="352"/>
      <c r="HNQ50" s="352"/>
      <c r="HNR50" s="352"/>
      <c r="HNS50" s="352"/>
      <c r="HNT50" s="352"/>
      <c r="HNU50" s="352"/>
      <c r="HNV50" s="352"/>
      <c r="HNW50" s="352"/>
      <c r="HNX50" s="352"/>
      <c r="HNY50" s="352"/>
      <c r="HNZ50" s="352"/>
      <c r="HOA50" s="352"/>
      <c r="HOB50" s="352"/>
      <c r="HOC50" s="352"/>
      <c r="HOD50" s="352"/>
      <c r="HOE50" s="352"/>
      <c r="HOF50" s="352"/>
      <c r="HOG50" s="352"/>
      <c r="HOH50" s="351"/>
      <c r="HOI50" s="352"/>
      <c r="HOJ50" s="352"/>
      <c r="HOK50" s="352"/>
      <c r="HOL50" s="352"/>
      <c r="HOM50" s="352"/>
      <c r="HON50" s="352"/>
      <c r="HOO50" s="352"/>
      <c r="HOP50" s="352"/>
      <c r="HOQ50" s="352"/>
      <c r="HOR50" s="352"/>
      <c r="HOS50" s="352"/>
      <c r="HOT50" s="352"/>
      <c r="HOU50" s="352"/>
      <c r="HOV50" s="352"/>
      <c r="HOW50" s="352"/>
      <c r="HOX50" s="352"/>
      <c r="HOY50" s="352"/>
      <c r="HOZ50" s="352"/>
      <c r="HPA50" s="352"/>
      <c r="HPB50" s="352"/>
      <c r="HPC50" s="352"/>
      <c r="HPD50" s="352"/>
      <c r="HPE50" s="352"/>
      <c r="HPF50" s="352"/>
      <c r="HPG50" s="352"/>
      <c r="HPH50" s="352"/>
      <c r="HPI50" s="352"/>
      <c r="HPJ50" s="352"/>
      <c r="HPK50" s="352"/>
      <c r="HPL50" s="352"/>
      <c r="HPM50" s="351"/>
      <c r="HPN50" s="352"/>
      <c r="HPO50" s="352"/>
      <c r="HPP50" s="352"/>
      <c r="HPQ50" s="352"/>
      <c r="HPR50" s="352"/>
      <c r="HPS50" s="352"/>
      <c r="HPT50" s="352"/>
      <c r="HPU50" s="352"/>
      <c r="HPV50" s="352"/>
      <c r="HPW50" s="352"/>
      <c r="HPX50" s="352"/>
      <c r="HPY50" s="352"/>
      <c r="HPZ50" s="352"/>
      <c r="HQA50" s="352"/>
      <c r="HQB50" s="352"/>
      <c r="HQC50" s="352"/>
      <c r="HQD50" s="352"/>
      <c r="HQE50" s="352"/>
      <c r="HQF50" s="352"/>
      <c r="HQG50" s="352"/>
      <c r="HQH50" s="352"/>
      <c r="HQI50" s="352"/>
      <c r="HQJ50" s="352"/>
      <c r="HQK50" s="352"/>
      <c r="HQL50" s="352"/>
      <c r="HQM50" s="352"/>
      <c r="HQN50" s="352"/>
      <c r="HQO50" s="352"/>
      <c r="HQP50" s="352"/>
      <c r="HQQ50" s="352"/>
      <c r="HQR50" s="351"/>
      <c r="HQS50" s="352"/>
      <c r="HQT50" s="352"/>
      <c r="HQU50" s="352"/>
      <c r="HQV50" s="352"/>
      <c r="HQW50" s="352"/>
      <c r="HQX50" s="352"/>
      <c r="HQY50" s="352"/>
      <c r="HQZ50" s="352"/>
      <c r="HRA50" s="352"/>
      <c r="HRB50" s="352"/>
      <c r="HRC50" s="352"/>
      <c r="HRD50" s="352"/>
      <c r="HRE50" s="352"/>
      <c r="HRF50" s="352"/>
      <c r="HRG50" s="352"/>
      <c r="HRH50" s="352"/>
      <c r="HRI50" s="352"/>
      <c r="HRJ50" s="352"/>
      <c r="HRK50" s="352"/>
      <c r="HRL50" s="352"/>
      <c r="HRM50" s="352"/>
      <c r="HRN50" s="352"/>
      <c r="HRO50" s="352"/>
      <c r="HRP50" s="352"/>
      <c r="HRQ50" s="352"/>
      <c r="HRR50" s="352"/>
      <c r="HRS50" s="352"/>
      <c r="HRT50" s="352"/>
      <c r="HRU50" s="352"/>
      <c r="HRV50" s="352"/>
      <c r="HRW50" s="351"/>
      <c r="HRX50" s="352"/>
      <c r="HRY50" s="352"/>
      <c r="HRZ50" s="352"/>
      <c r="HSA50" s="352"/>
      <c r="HSB50" s="352"/>
      <c r="HSC50" s="352"/>
      <c r="HSD50" s="352"/>
      <c r="HSE50" s="352"/>
      <c r="HSF50" s="352"/>
      <c r="HSG50" s="352"/>
      <c r="HSH50" s="352"/>
      <c r="HSI50" s="352"/>
      <c r="HSJ50" s="352"/>
      <c r="HSK50" s="352"/>
      <c r="HSL50" s="352"/>
      <c r="HSM50" s="352"/>
      <c r="HSN50" s="352"/>
      <c r="HSO50" s="352"/>
      <c r="HSP50" s="352"/>
      <c r="HSQ50" s="352"/>
      <c r="HSR50" s="352"/>
      <c r="HSS50" s="352"/>
      <c r="HST50" s="352"/>
      <c r="HSU50" s="352"/>
      <c r="HSV50" s="352"/>
      <c r="HSW50" s="352"/>
      <c r="HSX50" s="352"/>
      <c r="HSY50" s="352"/>
      <c r="HSZ50" s="352"/>
      <c r="HTA50" s="352"/>
      <c r="HTB50" s="351"/>
      <c r="HTC50" s="352"/>
      <c r="HTD50" s="352"/>
      <c r="HTE50" s="352"/>
      <c r="HTF50" s="352"/>
      <c r="HTG50" s="352"/>
      <c r="HTH50" s="352"/>
      <c r="HTI50" s="352"/>
      <c r="HTJ50" s="352"/>
      <c r="HTK50" s="352"/>
      <c r="HTL50" s="352"/>
      <c r="HTM50" s="352"/>
      <c r="HTN50" s="352"/>
      <c r="HTO50" s="352"/>
      <c r="HTP50" s="352"/>
      <c r="HTQ50" s="352"/>
      <c r="HTR50" s="352"/>
      <c r="HTS50" s="352"/>
      <c r="HTT50" s="352"/>
      <c r="HTU50" s="352"/>
      <c r="HTV50" s="352"/>
      <c r="HTW50" s="352"/>
      <c r="HTX50" s="352"/>
      <c r="HTY50" s="352"/>
      <c r="HTZ50" s="352"/>
      <c r="HUA50" s="352"/>
      <c r="HUB50" s="352"/>
      <c r="HUC50" s="352"/>
      <c r="HUD50" s="352"/>
      <c r="HUE50" s="352"/>
      <c r="HUF50" s="352"/>
      <c r="HUG50" s="351"/>
      <c r="HUH50" s="352"/>
      <c r="HUI50" s="352"/>
      <c r="HUJ50" s="352"/>
      <c r="HUK50" s="352"/>
      <c r="HUL50" s="352"/>
      <c r="HUM50" s="352"/>
      <c r="HUN50" s="352"/>
      <c r="HUO50" s="352"/>
      <c r="HUP50" s="352"/>
      <c r="HUQ50" s="352"/>
      <c r="HUR50" s="352"/>
      <c r="HUS50" s="352"/>
      <c r="HUT50" s="352"/>
      <c r="HUU50" s="352"/>
      <c r="HUV50" s="352"/>
      <c r="HUW50" s="352"/>
      <c r="HUX50" s="352"/>
      <c r="HUY50" s="352"/>
      <c r="HUZ50" s="352"/>
      <c r="HVA50" s="352"/>
      <c r="HVB50" s="352"/>
      <c r="HVC50" s="352"/>
      <c r="HVD50" s="352"/>
      <c r="HVE50" s="352"/>
      <c r="HVF50" s="352"/>
      <c r="HVG50" s="352"/>
      <c r="HVH50" s="352"/>
      <c r="HVI50" s="352"/>
      <c r="HVJ50" s="352"/>
      <c r="HVK50" s="352"/>
      <c r="HVL50" s="351"/>
      <c r="HVM50" s="352"/>
      <c r="HVN50" s="352"/>
      <c r="HVO50" s="352"/>
      <c r="HVP50" s="352"/>
      <c r="HVQ50" s="352"/>
      <c r="HVR50" s="352"/>
      <c r="HVS50" s="352"/>
      <c r="HVT50" s="352"/>
      <c r="HVU50" s="352"/>
      <c r="HVV50" s="352"/>
      <c r="HVW50" s="352"/>
      <c r="HVX50" s="352"/>
      <c r="HVY50" s="352"/>
      <c r="HVZ50" s="352"/>
      <c r="HWA50" s="352"/>
      <c r="HWB50" s="352"/>
      <c r="HWC50" s="352"/>
      <c r="HWD50" s="352"/>
      <c r="HWE50" s="352"/>
      <c r="HWF50" s="352"/>
      <c r="HWG50" s="352"/>
      <c r="HWH50" s="352"/>
      <c r="HWI50" s="352"/>
      <c r="HWJ50" s="352"/>
      <c r="HWK50" s="352"/>
      <c r="HWL50" s="352"/>
      <c r="HWM50" s="352"/>
      <c r="HWN50" s="352"/>
      <c r="HWO50" s="352"/>
      <c r="HWP50" s="352"/>
      <c r="HWQ50" s="351"/>
      <c r="HWR50" s="352"/>
      <c r="HWS50" s="352"/>
      <c r="HWT50" s="352"/>
      <c r="HWU50" s="352"/>
      <c r="HWV50" s="352"/>
      <c r="HWW50" s="352"/>
      <c r="HWX50" s="352"/>
      <c r="HWY50" s="352"/>
      <c r="HWZ50" s="352"/>
      <c r="HXA50" s="352"/>
      <c r="HXB50" s="352"/>
      <c r="HXC50" s="352"/>
      <c r="HXD50" s="352"/>
      <c r="HXE50" s="352"/>
      <c r="HXF50" s="352"/>
      <c r="HXG50" s="352"/>
      <c r="HXH50" s="352"/>
      <c r="HXI50" s="352"/>
      <c r="HXJ50" s="352"/>
      <c r="HXK50" s="352"/>
      <c r="HXL50" s="352"/>
      <c r="HXM50" s="352"/>
      <c r="HXN50" s="352"/>
      <c r="HXO50" s="352"/>
      <c r="HXP50" s="352"/>
      <c r="HXQ50" s="352"/>
      <c r="HXR50" s="352"/>
      <c r="HXS50" s="352"/>
      <c r="HXT50" s="352"/>
      <c r="HXU50" s="352"/>
      <c r="HXV50" s="351"/>
      <c r="HXW50" s="352"/>
      <c r="HXX50" s="352"/>
      <c r="HXY50" s="352"/>
      <c r="HXZ50" s="352"/>
      <c r="HYA50" s="352"/>
      <c r="HYB50" s="352"/>
      <c r="HYC50" s="352"/>
      <c r="HYD50" s="352"/>
      <c r="HYE50" s="352"/>
      <c r="HYF50" s="352"/>
      <c r="HYG50" s="352"/>
      <c r="HYH50" s="352"/>
      <c r="HYI50" s="352"/>
      <c r="HYJ50" s="352"/>
      <c r="HYK50" s="352"/>
      <c r="HYL50" s="352"/>
      <c r="HYM50" s="352"/>
      <c r="HYN50" s="352"/>
      <c r="HYO50" s="352"/>
      <c r="HYP50" s="352"/>
      <c r="HYQ50" s="352"/>
      <c r="HYR50" s="352"/>
      <c r="HYS50" s="352"/>
      <c r="HYT50" s="352"/>
      <c r="HYU50" s="352"/>
      <c r="HYV50" s="352"/>
      <c r="HYW50" s="352"/>
      <c r="HYX50" s="352"/>
      <c r="HYY50" s="352"/>
      <c r="HYZ50" s="352"/>
      <c r="HZA50" s="351"/>
      <c r="HZB50" s="352"/>
      <c r="HZC50" s="352"/>
      <c r="HZD50" s="352"/>
      <c r="HZE50" s="352"/>
      <c r="HZF50" s="352"/>
      <c r="HZG50" s="352"/>
      <c r="HZH50" s="352"/>
      <c r="HZI50" s="352"/>
      <c r="HZJ50" s="352"/>
      <c r="HZK50" s="352"/>
      <c r="HZL50" s="352"/>
      <c r="HZM50" s="352"/>
      <c r="HZN50" s="352"/>
      <c r="HZO50" s="352"/>
      <c r="HZP50" s="352"/>
      <c r="HZQ50" s="352"/>
      <c r="HZR50" s="352"/>
      <c r="HZS50" s="352"/>
      <c r="HZT50" s="352"/>
      <c r="HZU50" s="352"/>
      <c r="HZV50" s="352"/>
      <c r="HZW50" s="352"/>
      <c r="HZX50" s="352"/>
      <c r="HZY50" s="352"/>
      <c r="HZZ50" s="352"/>
      <c r="IAA50" s="352"/>
      <c r="IAB50" s="352"/>
      <c r="IAC50" s="352"/>
      <c r="IAD50" s="352"/>
      <c r="IAE50" s="352"/>
      <c r="IAF50" s="351"/>
      <c r="IAG50" s="352"/>
      <c r="IAH50" s="352"/>
      <c r="IAI50" s="352"/>
      <c r="IAJ50" s="352"/>
      <c r="IAK50" s="352"/>
      <c r="IAL50" s="352"/>
      <c r="IAM50" s="352"/>
      <c r="IAN50" s="352"/>
      <c r="IAO50" s="352"/>
      <c r="IAP50" s="352"/>
      <c r="IAQ50" s="352"/>
      <c r="IAR50" s="352"/>
      <c r="IAS50" s="352"/>
      <c r="IAT50" s="352"/>
      <c r="IAU50" s="352"/>
      <c r="IAV50" s="352"/>
      <c r="IAW50" s="352"/>
      <c r="IAX50" s="352"/>
      <c r="IAY50" s="352"/>
      <c r="IAZ50" s="352"/>
      <c r="IBA50" s="352"/>
      <c r="IBB50" s="352"/>
      <c r="IBC50" s="352"/>
      <c r="IBD50" s="352"/>
      <c r="IBE50" s="352"/>
      <c r="IBF50" s="352"/>
      <c r="IBG50" s="352"/>
      <c r="IBH50" s="352"/>
      <c r="IBI50" s="352"/>
      <c r="IBJ50" s="352"/>
      <c r="IBK50" s="351"/>
      <c r="IBL50" s="352"/>
      <c r="IBM50" s="352"/>
      <c r="IBN50" s="352"/>
      <c r="IBO50" s="352"/>
      <c r="IBP50" s="352"/>
      <c r="IBQ50" s="352"/>
      <c r="IBR50" s="352"/>
      <c r="IBS50" s="352"/>
      <c r="IBT50" s="352"/>
      <c r="IBU50" s="352"/>
      <c r="IBV50" s="352"/>
      <c r="IBW50" s="352"/>
      <c r="IBX50" s="352"/>
      <c r="IBY50" s="352"/>
      <c r="IBZ50" s="352"/>
      <c r="ICA50" s="352"/>
      <c r="ICB50" s="352"/>
      <c r="ICC50" s="352"/>
      <c r="ICD50" s="352"/>
      <c r="ICE50" s="352"/>
      <c r="ICF50" s="352"/>
      <c r="ICG50" s="352"/>
      <c r="ICH50" s="352"/>
      <c r="ICI50" s="352"/>
      <c r="ICJ50" s="352"/>
      <c r="ICK50" s="352"/>
      <c r="ICL50" s="352"/>
      <c r="ICM50" s="352"/>
      <c r="ICN50" s="352"/>
      <c r="ICO50" s="352"/>
      <c r="ICP50" s="351"/>
      <c r="ICQ50" s="352"/>
      <c r="ICR50" s="352"/>
      <c r="ICS50" s="352"/>
      <c r="ICT50" s="352"/>
      <c r="ICU50" s="352"/>
      <c r="ICV50" s="352"/>
      <c r="ICW50" s="352"/>
      <c r="ICX50" s="352"/>
      <c r="ICY50" s="352"/>
      <c r="ICZ50" s="352"/>
      <c r="IDA50" s="352"/>
      <c r="IDB50" s="352"/>
      <c r="IDC50" s="352"/>
      <c r="IDD50" s="352"/>
      <c r="IDE50" s="352"/>
      <c r="IDF50" s="352"/>
      <c r="IDG50" s="352"/>
      <c r="IDH50" s="352"/>
      <c r="IDI50" s="352"/>
      <c r="IDJ50" s="352"/>
      <c r="IDK50" s="352"/>
      <c r="IDL50" s="352"/>
      <c r="IDM50" s="352"/>
      <c r="IDN50" s="352"/>
      <c r="IDO50" s="352"/>
      <c r="IDP50" s="352"/>
      <c r="IDQ50" s="352"/>
      <c r="IDR50" s="352"/>
      <c r="IDS50" s="352"/>
      <c r="IDT50" s="352"/>
      <c r="IDU50" s="351"/>
      <c r="IDV50" s="352"/>
      <c r="IDW50" s="352"/>
      <c r="IDX50" s="352"/>
      <c r="IDY50" s="352"/>
      <c r="IDZ50" s="352"/>
      <c r="IEA50" s="352"/>
      <c r="IEB50" s="352"/>
      <c r="IEC50" s="352"/>
      <c r="IED50" s="352"/>
      <c r="IEE50" s="352"/>
      <c r="IEF50" s="352"/>
      <c r="IEG50" s="352"/>
      <c r="IEH50" s="352"/>
      <c r="IEI50" s="352"/>
      <c r="IEJ50" s="352"/>
      <c r="IEK50" s="352"/>
      <c r="IEL50" s="352"/>
      <c r="IEM50" s="352"/>
      <c r="IEN50" s="352"/>
      <c r="IEO50" s="352"/>
      <c r="IEP50" s="352"/>
      <c r="IEQ50" s="352"/>
      <c r="IER50" s="352"/>
      <c r="IES50" s="352"/>
      <c r="IET50" s="352"/>
      <c r="IEU50" s="352"/>
      <c r="IEV50" s="352"/>
      <c r="IEW50" s="352"/>
      <c r="IEX50" s="352"/>
      <c r="IEY50" s="352"/>
      <c r="IEZ50" s="351"/>
      <c r="IFA50" s="352"/>
      <c r="IFB50" s="352"/>
      <c r="IFC50" s="352"/>
      <c r="IFD50" s="352"/>
      <c r="IFE50" s="352"/>
      <c r="IFF50" s="352"/>
      <c r="IFG50" s="352"/>
      <c r="IFH50" s="352"/>
      <c r="IFI50" s="352"/>
      <c r="IFJ50" s="352"/>
      <c r="IFK50" s="352"/>
      <c r="IFL50" s="352"/>
      <c r="IFM50" s="352"/>
      <c r="IFN50" s="352"/>
      <c r="IFO50" s="352"/>
      <c r="IFP50" s="352"/>
      <c r="IFQ50" s="352"/>
      <c r="IFR50" s="352"/>
      <c r="IFS50" s="352"/>
      <c r="IFT50" s="352"/>
      <c r="IFU50" s="352"/>
      <c r="IFV50" s="352"/>
      <c r="IFW50" s="352"/>
      <c r="IFX50" s="352"/>
      <c r="IFY50" s="352"/>
      <c r="IFZ50" s="352"/>
      <c r="IGA50" s="352"/>
      <c r="IGB50" s="352"/>
      <c r="IGC50" s="352"/>
      <c r="IGD50" s="352"/>
      <c r="IGE50" s="351"/>
      <c r="IGF50" s="352"/>
      <c r="IGG50" s="352"/>
      <c r="IGH50" s="352"/>
      <c r="IGI50" s="352"/>
      <c r="IGJ50" s="352"/>
      <c r="IGK50" s="352"/>
      <c r="IGL50" s="352"/>
      <c r="IGM50" s="352"/>
      <c r="IGN50" s="352"/>
      <c r="IGO50" s="352"/>
      <c r="IGP50" s="352"/>
      <c r="IGQ50" s="352"/>
      <c r="IGR50" s="352"/>
      <c r="IGS50" s="352"/>
      <c r="IGT50" s="352"/>
      <c r="IGU50" s="352"/>
      <c r="IGV50" s="352"/>
      <c r="IGW50" s="352"/>
      <c r="IGX50" s="352"/>
      <c r="IGY50" s="352"/>
      <c r="IGZ50" s="352"/>
      <c r="IHA50" s="352"/>
      <c r="IHB50" s="352"/>
      <c r="IHC50" s="352"/>
      <c r="IHD50" s="352"/>
      <c r="IHE50" s="352"/>
      <c r="IHF50" s="352"/>
      <c r="IHG50" s="352"/>
      <c r="IHH50" s="352"/>
      <c r="IHI50" s="352"/>
      <c r="IHJ50" s="351"/>
      <c r="IHK50" s="352"/>
      <c r="IHL50" s="352"/>
      <c r="IHM50" s="352"/>
      <c r="IHN50" s="352"/>
      <c r="IHO50" s="352"/>
      <c r="IHP50" s="352"/>
      <c r="IHQ50" s="352"/>
      <c r="IHR50" s="352"/>
      <c r="IHS50" s="352"/>
      <c r="IHT50" s="352"/>
      <c r="IHU50" s="352"/>
      <c r="IHV50" s="352"/>
      <c r="IHW50" s="352"/>
      <c r="IHX50" s="352"/>
      <c r="IHY50" s="352"/>
      <c r="IHZ50" s="352"/>
      <c r="IIA50" s="352"/>
      <c r="IIB50" s="352"/>
      <c r="IIC50" s="352"/>
      <c r="IID50" s="352"/>
      <c r="IIE50" s="352"/>
      <c r="IIF50" s="352"/>
      <c r="IIG50" s="352"/>
      <c r="IIH50" s="352"/>
      <c r="III50" s="352"/>
      <c r="IIJ50" s="352"/>
      <c r="IIK50" s="352"/>
      <c r="IIL50" s="352"/>
      <c r="IIM50" s="352"/>
      <c r="IIN50" s="352"/>
      <c r="IIO50" s="351"/>
      <c r="IIP50" s="352"/>
      <c r="IIQ50" s="352"/>
      <c r="IIR50" s="352"/>
      <c r="IIS50" s="352"/>
      <c r="IIT50" s="352"/>
      <c r="IIU50" s="352"/>
      <c r="IIV50" s="352"/>
      <c r="IIW50" s="352"/>
      <c r="IIX50" s="352"/>
      <c r="IIY50" s="352"/>
      <c r="IIZ50" s="352"/>
      <c r="IJA50" s="352"/>
      <c r="IJB50" s="352"/>
      <c r="IJC50" s="352"/>
      <c r="IJD50" s="352"/>
      <c r="IJE50" s="352"/>
      <c r="IJF50" s="352"/>
      <c r="IJG50" s="352"/>
      <c r="IJH50" s="352"/>
      <c r="IJI50" s="352"/>
      <c r="IJJ50" s="352"/>
      <c r="IJK50" s="352"/>
      <c r="IJL50" s="352"/>
      <c r="IJM50" s="352"/>
      <c r="IJN50" s="352"/>
      <c r="IJO50" s="352"/>
      <c r="IJP50" s="352"/>
      <c r="IJQ50" s="352"/>
      <c r="IJR50" s="352"/>
      <c r="IJS50" s="352"/>
      <c r="IJT50" s="351"/>
      <c r="IJU50" s="352"/>
      <c r="IJV50" s="352"/>
      <c r="IJW50" s="352"/>
      <c r="IJX50" s="352"/>
      <c r="IJY50" s="352"/>
      <c r="IJZ50" s="352"/>
      <c r="IKA50" s="352"/>
      <c r="IKB50" s="352"/>
      <c r="IKC50" s="352"/>
      <c r="IKD50" s="352"/>
      <c r="IKE50" s="352"/>
      <c r="IKF50" s="352"/>
      <c r="IKG50" s="352"/>
      <c r="IKH50" s="352"/>
      <c r="IKI50" s="352"/>
      <c r="IKJ50" s="352"/>
      <c r="IKK50" s="352"/>
      <c r="IKL50" s="352"/>
      <c r="IKM50" s="352"/>
      <c r="IKN50" s="352"/>
      <c r="IKO50" s="352"/>
      <c r="IKP50" s="352"/>
      <c r="IKQ50" s="352"/>
      <c r="IKR50" s="352"/>
      <c r="IKS50" s="352"/>
      <c r="IKT50" s="352"/>
      <c r="IKU50" s="352"/>
      <c r="IKV50" s="352"/>
      <c r="IKW50" s="352"/>
      <c r="IKX50" s="352"/>
      <c r="IKY50" s="351"/>
      <c r="IKZ50" s="352"/>
      <c r="ILA50" s="352"/>
      <c r="ILB50" s="352"/>
      <c r="ILC50" s="352"/>
      <c r="ILD50" s="352"/>
      <c r="ILE50" s="352"/>
      <c r="ILF50" s="352"/>
      <c r="ILG50" s="352"/>
      <c r="ILH50" s="352"/>
      <c r="ILI50" s="352"/>
      <c r="ILJ50" s="352"/>
      <c r="ILK50" s="352"/>
      <c r="ILL50" s="352"/>
      <c r="ILM50" s="352"/>
      <c r="ILN50" s="352"/>
      <c r="ILO50" s="352"/>
      <c r="ILP50" s="352"/>
      <c r="ILQ50" s="352"/>
      <c r="ILR50" s="352"/>
      <c r="ILS50" s="352"/>
      <c r="ILT50" s="352"/>
      <c r="ILU50" s="352"/>
      <c r="ILV50" s="352"/>
      <c r="ILW50" s="352"/>
      <c r="ILX50" s="352"/>
      <c r="ILY50" s="352"/>
      <c r="ILZ50" s="352"/>
      <c r="IMA50" s="352"/>
      <c r="IMB50" s="352"/>
      <c r="IMC50" s="352"/>
      <c r="IMD50" s="351"/>
      <c r="IME50" s="352"/>
      <c r="IMF50" s="352"/>
      <c r="IMG50" s="352"/>
      <c r="IMH50" s="352"/>
      <c r="IMI50" s="352"/>
      <c r="IMJ50" s="352"/>
      <c r="IMK50" s="352"/>
      <c r="IML50" s="352"/>
      <c r="IMM50" s="352"/>
      <c r="IMN50" s="352"/>
      <c r="IMO50" s="352"/>
      <c r="IMP50" s="352"/>
      <c r="IMQ50" s="352"/>
      <c r="IMR50" s="352"/>
      <c r="IMS50" s="352"/>
      <c r="IMT50" s="352"/>
      <c r="IMU50" s="352"/>
      <c r="IMV50" s="352"/>
      <c r="IMW50" s="352"/>
      <c r="IMX50" s="352"/>
      <c r="IMY50" s="352"/>
      <c r="IMZ50" s="352"/>
      <c r="INA50" s="352"/>
      <c r="INB50" s="352"/>
      <c r="INC50" s="352"/>
      <c r="IND50" s="352"/>
      <c r="INE50" s="352"/>
      <c r="INF50" s="352"/>
      <c r="ING50" s="352"/>
      <c r="INH50" s="352"/>
      <c r="INI50" s="351"/>
      <c r="INJ50" s="352"/>
      <c r="INK50" s="352"/>
      <c r="INL50" s="352"/>
      <c r="INM50" s="352"/>
      <c r="INN50" s="352"/>
      <c r="INO50" s="352"/>
      <c r="INP50" s="352"/>
      <c r="INQ50" s="352"/>
      <c r="INR50" s="352"/>
      <c r="INS50" s="352"/>
      <c r="INT50" s="352"/>
      <c r="INU50" s="352"/>
      <c r="INV50" s="352"/>
      <c r="INW50" s="352"/>
      <c r="INX50" s="352"/>
      <c r="INY50" s="352"/>
      <c r="INZ50" s="352"/>
      <c r="IOA50" s="352"/>
      <c r="IOB50" s="352"/>
      <c r="IOC50" s="352"/>
      <c r="IOD50" s="352"/>
      <c r="IOE50" s="352"/>
      <c r="IOF50" s="352"/>
      <c r="IOG50" s="352"/>
      <c r="IOH50" s="352"/>
      <c r="IOI50" s="352"/>
      <c r="IOJ50" s="352"/>
      <c r="IOK50" s="352"/>
      <c r="IOL50" s="352"/>
      <c r="IOM50" s="352"/>
      <c r="ION50" s="351"/>
      <c r="IOO50" s="352"/>
      <c r="IOP50" s="352"/>
      <c r="IOQ50" s="352"/>
      <c r="IOR50" s="352"/>
      <c r="IOS50" s="352"/>
      <c r="IOT50" s="352"/>
      <c r="IOU50" s="352"/>
      <c r="IOV50" s="352"/>
      <c r="IOW50" s="352"/>
      <c r="IOX50" s="352"/>
      <c r="IOY50" s="352"/>
      <c r="IOZ50" s="352"/>
      <c r="IPA50" s="352"/>
      <c r="IPB50" s="352"/>
      <c r="IPC50" s="352"/>
      <c r="IPD50" s="352"/>
      <c r="IPE50" s="352"/>
      <c r="IPF50" s="352"/>
      <c r="IPG50" s="352"/>
      <c r="IPH50" s="352"/>
      <c r="IPI50" s="352"/>
      <c r="IPJ50" s="352"/>
      <c r="IPK50" s="352"/>
      <c r="IPL50" s="352"/>
      <c r="IPM50" s="352"/>
      <c r="IPN50" s="352"/>
      <c r="IPO50" s="352"/>
      <c r="IPP50" s="352"/>
      <c r="IPQ50" s="352"/>
      <c r="IPR50" s="352"/>
      <c r="IPS50" s="351"/>
      <c r="IPT50" s="352"/>
      <c r="IPU50" s="352"/>
      <c r="IPV50" s="352"/>
      <c r="IPW50" s="352"/>
      <c r="IPX50" s="352"/>
      <c r="IPY50" s="352"/>
      <c r="IPZ50" s="352"/>
      <c r="IQA50" s="352"/>
      <c r="IQB50" s="352"/>
      <c r="IQC50" s="352"/>
      <c r="IQD50" s="352"/>
      <c r="IQE50" s="352"/>
      <c r="IQF50" s="352"/>
      <c r="IQG50" s="352"/>
      <c r="IQH50" s="352"/>
      <c r="IQI50" s="352"/>
      <c r="IQJ50" s="352"/>
      <c r="IQK50" s="352"/>
      <c r="IQL50" s="352"/>
      <c r="IQM50" s="352"/>
      <c r="IQN50" s="352"/>
      <c r="IQO50" s="352"/>
      <c r="IQP50" s="352"/>
      <c r="IQQ50" s="352"/>
      <c r="IQR50" s="352"/>
      <c r="IQS50" s="352"/>
      <c r="IQT50" s="352"/>
      <c r="IQU50" s="352"/>
      <c r="IQV50" s="352"/>
      <c r="IQW50" s="352"/>
      <c r="IQX50" s="351"/>
      <c r="IQY50" s="352"/>
      <c r="IQZ50" s="352"/>
      <c r="IRA50" s="352"/>
      <c r="IRB50" s="352"/>
      <c r="IRC50" s="352"/>
      <c r="IRD50" s="352"/>
      <c r="IRE50" s="352"/>
      <c r="IRF50" s="352"/>
      <c r="IRG50" s="352"/>
      <c r="IRH50" s="352"/>
      <c r="IRI50" s="352"/>
      <c r="IRJ50" s="352"/>
      <c r="IRK50" s="352"/>
      <c r="IRL50" s="352"/>
      <c r="IRM50" s="352"/>
      <c r="IRN50" s="352"/>
      <c r="IRO50" s="352"/>
      <c r="IRP50" s="352"/>
      <c r="IRQ50" s="352"/>
      <c r="IRR50" s="352"/>
      <c r="IRS50" s="352"/>
      <c r="IRT50" s="352"/>
      <c r="IRU50" s="352"/>
      <c r="IRV50" s="352"/>
      <c r="IRW50" s="352"/>
      <c r="IRX50" s="352"/>
      <c r="IRY50" s="352"/>
      <c r="IRZ50" s="352"/>
      <c r="ISA50" s="352"/>
      <c r="ISB50" s="352"/>
      <c r="ISC50" s="351"/>
      <c r="ISD50" s="352"/>
      <c r="ISE50" s="352"/>
      <c r="ISF50" s="352"/>
      <c r="ISG50" s="352"/>
      <c r="ISH50" s="352"/>
      <c r="ISI50" s="352"/>
      <c r="ISJ50" s="352"/>
      <c r="ISK50" s="352"/>
      <c r="ISL50" s="352"/>
      <c r="ISM50" s="352"/>
      <c r="ISN50" s="352"/>
      <c r="ISO50" s="352"/>
      <c r="ISP50" s="352"/>
      <c r="ISQ50" s="352"/>
      <c r="ISR50" s="352"/>
      <c r="ISS50" s="352"/>
      <c r="IST50" s="352"/>
      <c r="ISU50" s="352"/>
      <c r="ISV50" s="352"/>
      <c r="ISW50" s="352"/>
      <c r="ISX50" s="352"/>
      <c r="ISY50" s="352"/>
      <c r="ISZ50" s="352"/>
      <c r="ITA50" s="352"/>
      <c r="ITB50" s="352"/>
      <c r="ITC50" s="352"/>
      <c r="ITD50" s="352"/>
      <c r="ITE50" s="352"/>
      <c r="ITF50" s="352"/>
      <c r="ITG50" s="352"/>
      <c r="ITH50" s="351"/>
      <c r="ITI50" s="352"/>
      <c r="ITJ50" s="352"/>
      <c r="ITK50" s="352"/>
      <c r="ITL50" s="352"/>
      <c r="ITM50" s="352"/>
      <c r="ITN50" s="352"/>
      <c r="ITO50" s="352"/>
      <c r="ITP50" s="352"/>
      <c r="ITQ50" s="352"/>
      <c r="ITR50" s="352"/>
      <c r="ITS50" s="352"/>
      <c r="ITT50" s="352"/>
      <c r="ITU50" s="352"/>
      <c r="ITV50" s="352"/>
      <c r="ITW50" s="352"/>
      <c r="ITX50" s="352"/>
      <c r="ITY50" s="352"/>
      <c r="ITZ50" s="352"/>
      <c r="IUA50" s="352"/>
      <c r="IUB50" s="352"/>
      <c r="IUC50" s="352"/>
      <c r="IUD50" s="352"/>
      <c r="IUE50" s="352"/>
      <c r="IUF50" s="352"/>
      <c r="IUG50" s="352"/>
      <c r="IUH50" s="352"/>
      <c r="IUI50" s="352"/>
      <c r="IUJ50" s="352"/>
      <c r="IUK50" s="352"/>
      <c r="IUL50" s="352"/>
      <c r="IUM50" s="351"/>
      <c r="IUN50" s="352"/>
      <c r="IUO50" s="352"/>
      <c r="IUP50" s="352"/>
      <c r="IUQ50" s="352"/>
      <c r="IUR50" s="352"/>
      <c r="IUS50" s="352"/>
      <c r="IUT50" s="352"/>
      <c r="IUU50" s="352"/>
      <c r="IUV50" s="352"/>
      <c r="IUW50" s="352"/>
      <c r="IUX50" s="352"/>
      <c r="IUY50" s="352"/>
      <c r="IUZ50" s="352"/>
      <c r="IVA50" s="352"/>
      <c r="IVB50" s="352"/>
      <c r="IVC50" s="352"/>
      <c r="IVD50" s="352"/>
      <c r="IVE50" s="352"/>
      <c r="IVF50" s="352"/>
      <c r="IVG50" s="352"/>
      <c r="IVH50" s="352"/>
      <c r="IVI50" s="352"/>
      <c r="IVJ50" s="352"/>
      <c r="IVK50" s="352"/>
      <c r="IVL50" s="352"/>
      <c r="IVM50" s="352"/>
      <c r="IVN50" s="352"/>
      <c r="IVO50" s="352"/>
      <c r="IVP50" s="352"/>
      <c r="IVQ50" s="352"/>
      <c r="IVR50" s="351"/>
      <c r="IVS50" s="352"/>
      <c r="IVT50" s="352"/>
      <c r="IVU50" s="352"/>
      <c r="IVV50" s="352"/>
      <c r="IVW50" s="352"/>
      <c r="IVX50" s="352"/>
      <c r="IVY50" s="352"/>
      <c r="IVZ50" s="352"/>
      <c r="IWA50" s="352"/>
      <c r="IWB50" s="352"/>
      <c r="IWC50" s="352"/>
      <c r="IWD50" s="352"/>
      <c r="IWE50" s="352"/>
      <c r="IWF50" s="352"/>
      <c r="IWG50" s="352"/>
      <c r="IWH50" s="352"/>
      <c r="IWI50" s="352"/>
      <c r="IWJ50" s="352"/>
      <c r="IWK50" s="352"/>
      <c r="IWL50" s="352"/>
      <c r="IWM50" s="352"/>
      <c r="IWN50" s="352"/>
      <c r="IWO50" s="352"/>
      <c r="IWP50" s="352"/>
      <c r="IWQ50" s="352"/>
      <c r="IWR50" s="352"/>
      <c r="IWS50" s="352"/>
      <c r="IWT50" s="352"/>
      <c r="IWU50" s="352"/>
      <c r="IWV50" s="352"/>
      <c r="IWW50" s="351"/>
      <c r="IWX50" s="352"/>
      <c r="IWY50" s="352"/>
      <c r="IWZ50" s="352"/>
      <c r="IXA50" s="352"/>
      <c r="IXB50" s="352"/>
      <c r="IXC50" s="352"/>
      <c r="IXD50" s="352"/>
      <c r="IXE50" s="352"/>
      <c r="IXF50" s="352"/>
      <c r="IXG50" s="352"/>
      <c r="IXH50" s="352"/>
      <c r="IXI50" s="352"/>
      <c r="IXJ50" s="352"/>
      <c r="IXK50" s="352"/>
      <c r="IXL50" s="352"/>
      <c r="IXM50" s="352"/>
      <c r="IXN50" s="352"/>
      <c r="IXO50" s="352"/>
      <c r="IXP50" s="352"/>
      <c r="IXQ50" s="352"/>
      <c r="IXR50" s="352"/>
      <c r="IXS50" s="352"/>
      <c r="IXT50" s="352"/>
      <c r="IXU50" s="352"/>
      <c r="IXV50" s="352"/>
      <c r="IXW50" s="352"/>
      <c r="IXX50" s="352"/>
      <c r="IXY50" s="352"/>
      <c r="IXZ50" s="352"/>
      <c r="IYA50" s="352"/>
      <c r="IYB50" s="351"/>
      <c r="IYC50" s="352"/>
      <c r="IYD50" s="352"/>
      <c r="IYE50" s="352"/>
      <c r="IYF50" s="352"/>
      <c r="IYG50" s="352"/>
      <c r="IYH50" s="352"/>
      <c r="IYI50" s="352"/>
      <c r="IYJ50" s="352"/>
      <c r="IYK50" s="352"/>
      <c r="IYL50" s="352"/>
      <c r="IYM50" s="352"/>
      <c r="IYN50" s="352"/>
      <c r="IYO50" s="352"/>
      <c r="IYP50" s="352"/>
      <c r="IYQ50" s="352"/>
      <c r="IYR50" s="352"/>
      <c r="IYS50" s="352"/>
      <c r="IYT50" s="352"/>
      <c r="IYU50" s="352"/>
      <c r="IYV50" s="352"/>
      <c r="IYW50" s="352"/>
      <c r="IYX50" s="352"/>
      <c r="IYY50" s="352"/>
      <c r="IYZ50" s="352"/>
      <c r="IZA50" s="352"/>
      <c r="IZB50" s="352"/>
      <c r="IZC50" s="352"/>
      <c r="IZD50" s="352"/>
      <c r="IZE50" s="352"/>
      <c r="IZF50" s="352"/>
      <c r="IZG50" s="351"/>
      <c r="IZH50" s="352"/>
      <c r="IZI50" s="352"/>
      <c r="IZJ50" s="352"/>
      <c r="IZK50" s="352"/>
      <c r="IZL50" s="352"/>
      <c r="IZM50" s="352"/>
      <c r="IZN50" s="352"/>
      <c r="IZO50" s="352"/>
      <c r="IZP50" s="352"/>
      <c r="IZQ50" s="352"/>
      <c r="IZR50" s="352"/>
      <c r="IZS50" s="352"/>
      <c r="IZT50" s="352"/>
      <c r="IZU50" s="352"/>
      <c r="IZV50" s="352"/>
      <c r="IZW50" s="352"/>
      <c r="IZX50" s="352"/>
      <c r="IZY50" s="352"/>
      <c r="IZZ50" s="352"/>
      <c r="JAA50" s="352"/>
      <c r="JAB50" s="352"/>
      <c r="JAC50" s="352"/>
      <c r="JAD50" s="352"/>
      <c r="JAE50" s="352"/>
      <c r="JAF50" s="352"/>
      <c r="JAG50" s="352"/>
      <c r="JAH50" s="352"/>
      <c r="JAI50" s="352"/>
      <c r="JAJ50" s="352"/>
      <c r="JAK50" s="352"/>
      <c r="JAL50" s="351"/>
      <c r="JAM50" s="352"/>
      <c r="JAN50" s="352"/>
      <c r="JAO50" s="352"/>
      <c r="JAP50" s="352"/>
      <c r="JAQ50" s="352"/>
      <c r="JAR50" s="352"/>
      <c r="JAS50" s="352"/>
      <c r="JAT50" s="352"/>
      <c r="JAU50" s="352"/>
      <c r="JAV50" s="352"/>
      <c r="JAW50" s="352"/>
      <c r="JAX50" s="352"/>
      <c r="JAY50" s="352"/>
      <c r="JAZ50" s="352"/>
      <c r="JBA50" s="352"/>
      <c r="JBB50" s="352"/>
      <c r="JBC50" s="352"/>
      <c r="JBD50" s="352"/>
      <c r="JBE50" s="352"/>
      <c r="JBF50" s="352"/>
      <c r="JBG50" s="352"/>
      <c r="JBH50" s="352"/>
      <c r="JBI50" s="352"/>
      <c r="JBJ50" s="352"/>
      <c r="JBK50" s="352"/>
      <c r="JBL50" s="352"/>
      <c r="JBM50" s="352"/>
      <c r="JBN50" s="352"/>
      <c r="JBO50" s="352"/>
      <c r="JBP50" s="352"/>
      <c r="JBQ50" s="351"/>
      <c r="JBR50" s="352"/>
      <c r="JBS50" s="352"/>
      <c r="JBT50" s="352"/>
      <c r="JBU50" s="352"/>
      <c r="JBV50" s="352"/>
      <c r="JBW50" s="352"/>
      <c r="JBX50" s="352"/>
      <c r="JBY50" s="352"/>
      <c r="JBZ50" s="352"/>
      <c r="JCA50" s="352"/>
      <c r="JCB50" s="352"/>
      <c r="JCC50" s="352"/>
      <c r="JCD50" s="352"/>
      <c r="JCE50" s="352"/>
      <c r="JCF50" s="352"/>
      <c r="JCG50" s="352"/>
      <c r="JCH50" s="352"/>
      <c r="JCI50" s="352"/>
      <c r="JCJ50" s="352"/>
      <c r="JCK50" s="352"/>
      <c r="JCL50" s="352"/>
      <c r="JCM50" s="352"/>
      <c r="JCN50" s="352"/>
      <c r="JCO50" s="352"/>
      <c r="JCP50" s="352"/>
      <c r="JCQ50" s="352"/>
      <c r="JCR50" s="352"/>
      <c r="JCS50" s="352"/>
      <c r="JCT50" s="352"/>
      <c r="JCU50" s="352"/>
      <c r="JCV50" s="351"/>
      <c r="JCW50" s="352"/>
      <c r="JCX50" s="352"/>
      <c r="JCY50" s="352"/>
      <c r="JCZ50" s="352"/>
      <c r="JDA50" s="352"/>
      <c r="JDB50" s="352"/>
      <c r="JDC50" s="352"/>
      <c r="JDD50" s="352"/>
      <c r="JDE50" s="352"/>
      <c r="JDF50" s="352"/>
      <c r="JDG50" s="352"/>
      <c r="JDH50" s="352"/>
      <c r="JDI50" s="352"/>
      <c r="JDJ50" s="352"/>
      <c r="JDK50" s="352"/>
      <c r="JDL50" s="352"/>
      <c r="JDM50" s="352"/>
      <c r="JDN50" s="352"/>
      <c r="JDO50" s="352"/>
      <c r="JDP50" s="352"/>
      <c r="JDQ50" s="352"/>
      <c r="JDR50" s="352"/>
      <c r="JDS50" s="352"/>
      <c r="JDT50" s="352"/>
      <c r="JDU50" s="352"/>
      <c r="JDV50" s="352"/>
      <c r="JDW50" s="352"/>
      <c r="JDX50" s="352"/>
      <c r="JDY50" s="352"/>
      <c r="JDZ50" s="352"/>
      <c r="JEA50" s="351"/>
      <c r="JEB50" s="352"/>
      <c r="JEC50" s="352"/>
      <c r="JED50" s="352"/>
      <c r="JEE50" s="352"/>
      <c r="JEF50" s="352"/>
      <c r="JEG50" s="352"/>
      <c r="JEH50" s="352"/>
      <c r="JEI50" s="352"/>
      <c r="JEJ50" s="352"/>
      <c r="JEK50" s="352"/>
      <c r="JEL50" s="352"/>
      <c r="JEM50" s="352"/>
      <c r="JEN50" s="352"/>
      <c r="JEO50" s="352"/>
      <c r="JEP50" s="352"/>
      <c r="JEQ50" s="352"/>
      <c r="JER50" s="352"/>
      <c r="JES50" s="352"/>
      <c r="JET50" s="352"/>
      <c r="JEU50" s="352"/>
      <c r="JEV50" s="352"/>
      <c r="JEW50" s="352"/>
      <c r="JEX50" s="352"/>
      <c r="JEY50" s="352"/>
      <c r="JEZ50" s="352"/>
      <c r="JFA50" s="352"/>
      <c r="JFB50" s="352"/>
      <c r="JFC50" s="352"/>
      <c r="JFD50" s="352"/>
      <c r="JFE50" s="352"/>
      <c r="JFF50" s="351"/>
      <c r="JFG50" s="352"/>
      <c r="JFH50" s="352"/>
      <c r="JFI50" s="352"/>
      <c r="JFJ50" s="352"/>
      <c r="JFK50" s="352"/>
      <c r="JFL50" s="352"/>
      <c r="JFM50" s="352"/>
      <c r="JFN50" s="352"/>
      <c r="JFO50" s="352"/>
      <c r="JFP50" s="352"/>
      <c r="JFQ50" s="352"/>
      <c r="JFR50" s="352"/>
      <c r="JFS50" s="352"/>
      <c r="JFT50" s="352"/>
      <c r="JFU50" s="352"/>
      <c r="JFV50" s="352"/>
      <c r="JFW50" s="352"/>
      <c r="JFX50" s="352"/>
      <c r="JFY50" s="352"/>
      <c r="JFZ50" s="352"/>
      <c r="JGA50" s="352"/>
      <c r="JGB50" s="352"/>
      <c r="JGC50" s="352"/>
      <c r="JGD50" s="352"/>
      <c r="JGE50" s="352"/>
      <c r="JGF50" s="352"/>
      <c r="JGG50" s="352"/>
      <c r="JGH50" s="352"/>
      <c r="JGI50" s="352"/>
      <c r="JGJ50" s="352"/>
      <c r="JGK50" s="351"/>
      <c r="JGL50" s="352"/>
      <c r="JGM50" s="352"/>
      <c r="JGN50" s="352"/>
      <c r="JGO50" s="352"/>
      <c r="JGP50" s="352"/>
      <c r="JGQ50" s="352"/>
      <c r="JGR50" s="352"/>
      <c r="JGS50" s="352"/>
      <c r="JGT50" s="352"/>
      <c r="JGU50" s="352"/>
      <c r="JGV50" s="352"/>
      <c r="JGW50" s="352"/>
      <c r="JGX50" s="352"/>
      <c r="JGY50" s="352"/>
      <c r="JGZ50" s="352"/>
      <c r="JHA50" s="352"/>
      <c r="JHB50" s="352"/>
      <c r="JHC50" s="352"/>
      <c r="JHD50" s="352"/>
      <c r="JHE50" s="352"/>
      <c r="JHF50" s="352"/>
      <c r="JHG50" s="352"/>
      <c r="JHH50" s="352"/>
      <c r="JHI50" s="352"/>
      <c r="JHJ50" s="352"/>
      <c r="JHK50" s="352"/>
      <c r="JHL50" s="352"/>
      <c r="JHM50" s="352"/>
      <c r="JHN50" s="352"/>
      <c r="JHO50" s="352"/>
      <c r="JHP50" s="351"/>
      <c r="JHQ50" s="352"/>
      <c r="JHR50" s="352"/>
      <c r="JHS50" s="352"/>
      <c r="JHT50" s="352"/>
      <c r="JHU50" s="352"/>
      <c r="JHV50" s="352"/>
      <c r="JHW50" s="352"/>
      <c r="JHX50" s="352"/>
      <c r="JHY50" s="352"/>
      <c r="JHZ50" s="352"/>
      <c r="JIA50" s="352"/>
      <c r="JIB50" s="352"/>
      <c r="JIC50" s="352"/>
      <c r="JID50" s="352"/>
      <c r="JIE50" s="352"/>
      <c r="JIF50" s="352"/>
      <c r="JIG50" s="352"/>
      <c r="JIH50" s="352"/>
      <c r="JII50" s="352"/>
      <c r="JIJ50" s="352"/>
      <c r="JIK50" s="352"/>
      <c r="JIL50" s="352"/>
      <c r="JIM50" s="352"/>
      <c r="JIN50" s="352"/>
      <c r="JIO50" s="352"/>
      <c r="JIP50" s="352"/>
      <c r="JIQ50" s="352"/>
      <c r="JIR50" s="352"/>
      <c r="JIS50" s="352"/>
      <c r="JIT50" s="352"/>
      <c r="JIU50" s="351"/>
      <c r="JIV50" s="352"/>
      <c r="JIW50" s="352"/>
      <c r="JIX50" s="352"/>
      <c r="JIY50" s="352"/>
      <c r="JIZ50" s="352"/>
      <c r="JJA50" s="352"/>
      <c r="JJB50" s="352"/>
      <c r="JJC50" s="352"/>
      <c r="JJD50" s="352"/>
      <c r="JJE50" s="352"/>
      <c r="JJF50" s="352"/>
      <c r="JJG50" s="352"/>
      <c r="JJH50" s="352"/>
      <c r="JJI50" s="352"/>
      <c r="JJJ50" s="352"/>
      <c r="JJK50" s="352"/>
      <c r="JJL50" s="352"/>
      <c r="JJM50" s="352"/>
      <c r="JJN50" s="352"/>
      <c r="JJO50" s="352"/>
      <c r="JJP50" s="352"/>
      <c r="JJQ50" s="352"/>
      <c r="JJR50" s="352"/>
      <c r="JJS50" s="352"/>
      <c r="JJT50" s="352"/>
      <c r="JJU50" s="352"/>
      <c r="JJV50" s="352"/>
      <c r="JJW50" s="352"/>
      <c r="JJX50" s="352"/>
      <c r="JJY50" s="352"/>
      <c r="JJZ50" s="351"/>
      <c r="JKA50" s="352"/>
      <c r="JKB50" s="352"/>
      <c r="JKC50" s="352"/>
      <c r="JKD50" s="352"/>
      <c r="JKE50" s="352"/>
      <c r="JKF50" s="352"/>
      <c r="JKG50" s="352"/>
      <c r="JKH50" s="352"/>
      <c r="JKI50" s="352"/>
      <c r="JKJ50" s="352"/>
      <c r="JKK50" s="352"/>
      <c r="JKL50" s="352"/>
      <c r="JKM50" s="352"/>
      <c r="JKN50" s="352"/>
      <c r="JKO50" s="352"/>
      <c r="JKP50" s="352"/>
      <c r="JKQ50" s="352"/>
      <c r="JKR50" s="352"/>
      <c r="JKS50" s="352"/>
      <c r="JKT50" s="352"/>
      <c r="JKU50" s="352"/>
      <c r="JKV50" s="352"/>
      <c r="JKW50" s="352"/>
      <c r="JKX50" s="352"/>
      <c r="JKY50" s="352"/>
      <c r="JKZ50" s="352"/>
      <c r="JLA50" s="352"/>
      <c r="JLB50" s="352"/>
      <c r="JLC50" s="352"/>
      <c r="JLD50" s="352"/>
      <c r="JLE50" s="351"/>
      <c r="JLF50" s="352"/>
      <c r="JLG50" s="352"/>
      <c r="JLH50" s="352"/>
      <c r="JLI50" s="352"/>
      <c r="JLJ50" s="352"/>
      <c r="JLK50" s="352"/>
      <c r="JLL50" s="352"/>
      <c r="JLM50" s="352"/>
      <c r="JLN50" s="352"/>
      <c r="JLO50" s="352"/>
      <c r="JLP50" s="352"/>
      <c r="JLQ50" s="352"/>
      <c r="JLR50" s="352"/>
      <c r="JLS50" s="352"/>
      <c r="JLT50" s="352"/>
      <c r="JLU50" s="352"/>
      <c r="JLV50" s="352"/>
      <c r="JLW50" s="352"/>
      <c r="JLX50" s="352"/>
      <c r="JLY50" s="352"/>
      <c r="JLZ50" s="352"/>
      <c r="JMA50" s="352"/>
      <c r="JMB50" s="352"/>
      <c r="JMC50" s="352"/>
      <c r="JMD50" s="352"/>
      <c r="JME50" s="352"/>
      <c r="JMF50" s="352"/>
      <c r="JMG50" s="352"/>
      <c r="JMH50" s="352"/>
      <c r="JMI50" s="352"/>
      <c r="JMJ50" s="351"/>
      <c r="JMK50" s="352"/>
      <c r="JML50" s="352"/>
      <c r="JMM50" s="352"/>
      <c r="JMN50" s="352"/>
      <c r="JMO50" s="352"/>
      <c r="JMP50" s="352"/>
      <c r="JMQ50" s="352"/>
      <c r="JMR50" s="352"/>
      <c r="JMS50" s="352"/>
      <c r="JMT50" s="352"/>
      <c r="JMU50" s="352"/>
      <c r="JMV50" s="352"/>
      <c r="JMW50" s="352"/>
      <c r="JMX50" s="352"/>
      <c r="JMY50" s="352"/>
      <c r="JMZ50" s="352"/>
      <c r="JNA50" s="352"/>
      <c r="JNB50" s="352"/>
      <c r="JNC50" s="352"/>
      <c r="JND50" s="352"/>
      <c r="JNE50" s="352"/>
      <c r="JNF50" s="352"/>
      <c r="JNG50" s="352"/>
      <c r="JNH50" s="352"/>
      <c r="JNI50" s="352"/>
      <c r="JNJ50" s="352"/>
      <c r="JNK50" s="352"/>
      <c r="JNL50" s="352"/>
      <c r="JNM50" s="352"/>
      <c r="JNN50" s="352"/>
      <c r="JNO50" s="351"/>
      <c r="JNP50" s="352"/>
      <c r="JNQ50" s="352"/>
      <c r="JNR50" s="352"/>
      <c r="JNS50" s="352"/>
      <c r="JNT50" s="352"/>
      <c r="JNU50" s="352"/>
      <c r="JNV50" s="352"/>
      <c r="JNW50" s="352"/>
      <c r="JNX50" s="352"/>
      <c r="JNY50" s="352"/>
      <c r="JNZ50" s="352"/>
      <c r="JOA50" s="352"/>
      <c r="JOB50" s="352"/>
      <c r="JOC50" s="352"/>
      <c r="JOD50" s="352"/>
      <c r="JOE50" s="352"/>
      <c r="JOF50" s="352"/>
      <c r="JOG50" s="352"/>
      <c r="JOH50" s="352"/>
      <c r="JOI50" s="352"/>
      <c r="JOJ50" s="352"/>
      <c r="JOK50" s="352"/>
      <c r="JOL50" s="352"/>
      <c r="JOM50" s="352"/>
      <c r="JON50" s="352"/>
      <c r="JOO50" s="352"/>
      <c r="JOP50" s="352"/>
      <c r="JOQ50" s="352"/>
      <c r="JOR50" s="352"/>
      <c r="JOS50" s="352"/>
      <c r="JOT50" s="351"/>
      <c r="JOU50" s="352"/>
      <c r="JOV50" s="352"/>
      <c r="JOW50" s="352"/>
      <c r="JOX50" s="352"/>
      <c r="JOY50" s="352"/>
      <c r="JOZ50" s="352"/>
      <c r="JPA50" s="352"/>
      <c r="JPB50" s="352"/>
      <c r="JPC50" s="352"/>
      <c r="JPD50" s="352"/>
      <c r="JPE50" s="352"/>
      <c r="JPF50" s="352"/>
      <c r="JPG50" s="352"/>
      <c r="JPH50" s="352"/>
      <c r="JPI50" s="352"/>
      <c r="JPJ50" s="352"/>
      <c r="JPK50" s="352"/>
      <c r="JPL50" s="352"/>
      <c r="JPM50" s="352"/>
      <c r="JPN50" s="352"/>
      <c r="JPO50" s="352"/>
      <c r="JPP50" s="352"/>
      <c r="JPQ50" s="352"/>
      <c r="JPR50" s="352"/>
      <c r="JPS50" s="352"/>
      <c r="JPT50" s="352"/>
      <c r="JPU50" s="352"/>
      <c r="JPV50" s="352"/>
      <c r="JPW50" s="352"/>
      <c r="JPX50" s="352"/>
      <c r="JPY50" s="351"/>
      <c r="JPZ50" s="352"/>
      <c r="JQA50" s="352"/>
      <c r="JQB50" s="352"/>
      <c r="JQC50" s="352"/>
      <c r="JQD50" s="352"/>
      <c r="JQE50" s="352"/>
      <c r="JQF50" s="352"/>
      <c r="JQG50" s="352"/>
      <c r="JQH50" s="352"/>
      <c r="JQI50" s="352"/>
      <c r="JQJ50" s="352"/>
      <c r="JQK50" s="352"/>
      <c r="JQL50" s="352"/>
      <c r="JQM50" s="352"/>
      <c r="JQN50" s="352"/>
      <c r="JQO50" s="352"/>
      <c r="JQP50" s="352"/>
      <c r="JQQ50" s="352"/>
      <c r="JQR50" s="352"/>
      <c r="JQS50" s="352"/>
      <c r="JQT50" s="352"/>
      <c r="JQU50" s="352"/>
      <c r="JQV50" s="352"/>
      <c r="JQW50" s="352"/>
      <c r="JQX50" s="352"/>
      <c r="JQY50" s="352"/>
      <c r="JQZ50" s="352"/>
      <c r="JRA50" s="352"/>
      <c r="JRB50" s="352"/>
      <c r="JRC50" s="352"/>
      <c r="JRD50" s="351"/>
      <c r="JRE50" s="352"/>
      <c r="JRF50" s="352"/>
      <c r="JRG50" s="352"/>
      <c r="JRH50" s="352"/>
      <c r="JRI50" s="352"/>
      <c r="JRJ50" s="352"/>
      <c r="JRK50" s="352"/>
      <c r="JRL50" s="352"/>
      <c r="JRM50" s="352"/>
      <c r="JRN50" s="352"/>
      <c r="JRO50" s="352"/>
      <c r="JRP50" s="352"/>
      <c r="JRQ50" s="352"/>
      <c r="JRR50" s="352"/>
      <c r="JRS50" s="352"/>
      <c r="JRT50" s="352"/>
      <c r="JRU50" s="352"/>
      <c r="JRV50" s="352"/>
      <c r="JRW50" s="352"/>
      <c r="JRX50" s="352"/>
      <c r="JRY50" s="352"/>
      <c r="JRZ50" s="352"/>
      <c r="JSA50" s="352"/>
      <c r="JSB50" s="352"/>
      <c r="JSC50" s="352"/>
      <c r="JSD50" s="352"/>
      <c r="JSE50" s="352"/>
      <c r="JSF50" s="352"/>
      <c r="JSG50" s="352"/>
      <c r="JSH50" s="352"/>
      <c r="JSI50" s="351"/>
      <c r="JSJ50" s="352"/>
      <c r="JSK50" s="352"/>
      <c r="JSL50" s="352"/>
      <c r="JSM50" s="352"/>
      <c r="JSN50" s="352"/>
      <c r="JSO50" s="352"/>
      <c r="JSP50" s="352"/>
      <c r="JSQ50" s="352"/>
      <c r="JSR50" s="352"/>
      <c r="JSS50" s="352"/>
      <c r="JST50" s="352"/>
      <c r="JSU50" s="352"/>
      <c r="JSV50" s="352"/>
      <c r="JSW50" s="352"/>
      <c r="JSX50" s="352"/>
      <c r="JSY50" s="352"/>
      <c r="JSZ50" s="352"/>
      <c r="JTA50" s="352"/>
      <c r="JTB50" s="352"/>
      <c r="JTC50" s="352"/>
      <c r="JTD50" s="352"/>
      <c r="JTE50" s="352"/>
      <c r="JTF50" s="352"/>
      <c r="JTG50" s="352"/>
      <c r="JTH50" s="352"/>
      <c r="JTI50" s="352"/>
      <c r="JTJ50" s="352"/>
      <c r="JTK50" s="352"/>
      <c r="JTL50" s="352"/>
      <c r="JTM50" s="352"/>
      <c r="JTN50" s="351"/>
      <c r="JTO50" s="352"/>
      <c r="JTP50" s="352"/>
      <c r="JTQ50" s="352"/>
      <c r="JTR50" s="352"/>
      <c r="JTS50" s="352"/>
      <c r="JTT50" s="352"/>
      <c r="JTU50" s="352"/>
      <c r="JTV50" s="352"/>
      <c r="JTW50" s="352"/>
      <c r="JTX50" s="352"/>
      <c r="JTY50" s="352"/>
      <c r="JTZ50" s="352"/>
      <c r="JUA50" s="352"/>
      <c r="JUB50" s="352"/>
      <c r="JUC50" s="352"/>
      <c r="JUD50" s="352"/>
      <c r="JUE50" s="352"/>
      <c r="JUF50" s="352"/>
      <c r="JUG50" s="352"/>
      <c r="JUH50" s="352"/>
      <c r="JUI50" s="352"/>
      <c r="JUJ50" s="352"/>
      <c r="JUK50" s="352"/>
      <c r="JUL50" s="352"/>
      <c r="JUM50" s="352"/>
      <c r="JUN50" s="352"/>
      <c r="JUO50" s="352"/>
      <c r="JUP50" s="352"/>
      <c r="JUQ50" s="352"/>
      <c r="JUR50" s="352"/>
      <c r="JUS50" s="351"/>
      <c r="JUT50" s="352"/>
      <c r="JUU50" s="352"/>
      <c r="JUV50" s="352"/>
      <c r="JUW50" s="352"/>
      <c r="JUX50" s="352"/>
      <c r="JUY50" s="352"/>
      <c r="JUZ50" s="352"/>
      <c r="JVA50" s="352"/>
      <c r="JVB50" s="352"/>
      <c r="JVC50" s="352"/>
      <c r="JVD50" s="352"/>
      <c r="JVE50" s="352"/>
      <c r="JVF50" s="352"/>
      <c r="JVG50" s="352"/>
      <c r="JVH50" s="352"/>
      <c r="JVI50" s="352"/>
      <c r="JVJ50" s="352"/>
      <c r="JVK50" s="352"/>
      <c r="JVL50" s="352"/>
      <c r="JVM50" s="352"/>
      <c r="JVN50" s="352"/>
      <c r="JVO50" s="352"/>
      <c r="JVP50" s="352"/>
      <c r="JVQ50" s="352"/>
      <c r="JVR50" s="352"/>
      <c r="JVS50" s="352"/>
      <c r="JVT50" s="352"/>
      <c r="JVU50" s="352"/>
      <c r="JVV50" s="352"/>
      <c r="JVW50" s="352"/>
      <c r="JVX50" s="351"/>
      <c r="JVY50" s="352"/>
      <c r="JVZ50" s="352"/>
      <c r="JWA50" s="352"/>
      <c r="JWB50" s="352"/>
      <c r="JWC50" s="352"/>
      <c r="JWD50" s="352"/>
      <c r="JWE50" s="352"/>
      <c r="JWF50" s="352"/>
      <c r="JWG50" s="352"/>
      <c r="JWH50" s="352"/>
      <c r="JWI50" s="352"/>
      <c r="JWJ50" s="352"/>
      <c r="JWK50" s="352"/>
      <c r="JWL50" s="352"/>
      <c r="JWM50" s="352"/>
      <c r="JWN50" s="352"/>
      <c r="JWO50" s="352"/>
      <c r="JWP50" s="352"/>
      <c r="JWQ50" s="352"/>
      <c r="JWR50" s="352"/>
      <c r="JWS50" s="352"/>
      <c r="JWT50" s="352"/>
      <c r="JWU50" s="352"/>
      <c r="JWV50" s="352"/>
      <c r="JWW50" s="352"/>
      <c r="JWX50" s="352"/>
      <c r="JWY50" s="352"/>
      <c r="JWZ50" s="352"/>
      <c r="JXA50" s="352"/>
      <c r="JXB50" s="352"/>
      <c r="JXC50" s="351"/>
      <c r="JXD50" s="352"/>
      <c r="JXE50" s="352"/>
      <c r="JXF50" s="352"/>
      <c r="JXG50" s="352"/>
      <c r="JXH50" s="352"/>
      <c r="JXI50" s="352"/>
      <c r="JXJ50" s="352"/>
      <c r="JXK50" s="352"/>
      <c r="JXL50" s="352"/>
      <c r="JXM50" s="352"/>
      <c r="JXN50" s="352"/>
      <c r="JXO50" s="352"/>
      <c r="JXP50" s="352"/>
      <c r="JXQ50" s="352"/>
      <c r="JXR50" s="352"/>
      <c r="JXS50" s="352"/>
      <c r="JXT50" s="352"/>
      <c r="JXU50" s="352"/>
      <c r="JXV50" s="352"/>
      <c r="JXW50" s="352"/>
      <c r="JXX50" s="352"/>
      <c r="JXY50" s="352"/>
      <c r="JXZ50" s="352"/>
      <c r="JYA50" s="352"/>
      <c r="JYB50" s="352"/>
      <c r="JYC50" s="352"/>
      <c r="JYD50" s="352"/>
      <c r="JYE50" s="352"/>
      <c r="JYF50" s="352"/>
      <c r="JYG50" s="352"/>
      <c r="JYH50" s="351"/>
      <c r="JYI50" s="352"/>
      <c r="JYJ50" s="352"/>
      <c r="JYK50" s="352"/>
      <c r="JYL50" s="352"/>
      <c r="JYM50" s="352"/>
      <c r="JYN50" s="352"/>
      <c r="JYO50" s="352"/>
      <c r="JYP50" s="352"/>
      <c r="JYQ50" s="352"/>
      <c r="JYR50" s="352"/>
      <c r="JYS50" s="352"/>
      <c r="JYT50" s="352"/>
      <c r="JYU50" s="352"/>
      <c r="JYV50" s="352"/>
      <c r="JYW50" s="352"/>
      <c r="JYX50" s="352"/>
      <c r="JYY50" s="352"/>
      <c r="JYZ50" s="352"/>
      <c r="JZA50" s="352"/>
      <c r="JZB50" s="352"/>
      <c r="JZC50" s="352"/>
      <c r="JZD50" s="352"/>
      <c r="JZE50" s="352"/>
      <c r="JZF50" s="352"/>
      <c r="JZG50" s="352"/>
      <c r="JZH50" s="352"/>
      <c r="JZI50" s="352"/>
      <c r="JZJ50" s="352"/>
      <c r="JZK50" s="352"/>
      <c r="JZL50" s="352"/>
      <c r="JZM50" s="351"/>
      <c r="JZN50" s="352"/>
      <c r="JZO50" s="352"/>
      <c r="JZP50" s="352"/>
      <c r="JZQ50" s="352"/>
      <c r="JZR50" s="352"/>
      <c r="JZS50" s="352"/>
      <c r="JZT50" s="352"/>
      <c r="JZU50" s="352"/>
      <c r="JZV50" s="352"/>
      <c r="JZW50" s="352"/>
      <c r="JZX50" s="352"/>
      <c r="JZY50" s="352"/>
      <c r="JZZ50" s="352"/>
      <c r="KAA50" s="352"/>
      <c r="KAB50" s="352"/>
      <c r="KAC50" s="352"/>
      <c r="KAD50" s="352"/>
      <c r="KAE50" s="352"/>
      <c r="KAF50" s="352"/>
      <c r="KAG50" s="352"/>
      <c r="KAH50" s="352"/>
      <c r="KAI50" s="352"/>
      <c r="KAJ50" s="352"/>
      <c r="KAK50" s="352"/>
      <c r="KAL50" s="352"/>
      <c r="KAM50" s="352"/>
      <c r="KAN50" s="352"/>
      <c r="KAO50" s="352"/>
      <c r="KAP50" s="352"/>
      <c r="KAQ50" s="352"/>
      <c r="KAR50" s="351"/>
      <c r="KAS50" s="352"/>
      <c r="KAT50" s="352"/>
      <c r="KAU50" s="352"/>
      <c r="KAV50" s="352"/>
      <c r="KAW50" s="352"/>
      <c r="KAX50" s="352"/>
      <c r="KAY50" s="352"/>
      <c r="KAZ50" s="352"/>
      <c r="KBA50" s="352"/>
      <c r="KBB50" s="352"/>
      <c r="KBC50" s="352"/>
      <c r="KBD50" s="352"/>
      <c r="KBE50" s="352"/>
      <c r="KBF50" s="352"/>
      <c r="KBG50" s="352"/>
      <c r="KBH50" s="352"/>
      <c r="KBI50" s="352"/>
      <c r="KBJ50" s="352"/>
      <c r="KBK50" s="352"/>
      <c r="KBL50" s="352"/>
      <c r="KBM50" s="352"/>
      <c r="KBN50" s="352"/>
      <c r="KBO50" s="352"/>
      <c r="KBP50" s="352"/>
      <c r="KBQ50" s="352"/>
      <c r="KBR50" s="352"/>
      <c r="KBS50" s="352"/>
      <c r="KBT50" s="352"/>
      <c r="KBU50" s="352"/>
      <c r="KBV50" s="352"/>
      <c r="KBW50" s="351"/>
      <c r="KBX50" s="352"/>
      <c r="KBY50" s="352"/>
      <c r="KBZ50" s="352"/>
      <c r="KCA50" s="352"/>
      <c r="KCB50" s="352"/>
      <c r="KCC50" s="352"/>
      <c r="KCD50" s="352"/>
      <c r="KCE50" s="352"/>
      <c r="KCF50" s="352"/>
      <c r="KCG50" s="352"/>
      <c r="KCH50" s="352"/>
      <c r="KCI50" s="352"/>
      <c r="KCJ50" s="352"/>
      <c r="KCK50" s="352"/>
      <c r="KCL50" s="352"/>
      <c r="KCM50" s="352"/>
      <c r="KCN50" s="352"/>
      <c r="KCO50" s="352"/>
      <c r="KCP50" s="352"/>
      <c r="KCQ50" s="352"/>
      <c r="KCR50" s="352"/>
      <c r="KCS50" s="352"/>
      <c r="KCT50" s="352"/>
      <c r="KCU50" s="352"/>
      <c r="KCV50" s="352"/>
      <c r="KCW50" s="352"/>
      <c r="KCX50" s="352"/>
      <c r="KCY50" s="352"/>
      <c r="KCZ50" s="352"/>
      <c r="KDA50" s="352"/>
      <c r="KDB50" s="351"/>
      <c r="KDC50" s="352"/>
      <c r="KDD50" s="352"/>
      <c r="KDE50" s="352"/>
      <c r="KDF50" s="352"/>
      <c r="KDG50" s="352"/>
      <c r="KDH50" s="352"/>
      <c r="KDI50" s="352"/>
      <c r="KDJ50" s="352"/>
      <c r="KDK50" s="352"/>
      <c r="KDL50" s="352"/>
      <c r="KDM50" s="352"/>
      <c r="KDN50" s="352"/>
      <c r="KDO50" s="352"/>
      <c r="KDP50" s="352"/>
      <c r="KDQ50" s="352"/>
      <c r="KDR50" s="352"/>
      <c r="KDS50" s="352"/>
      <c r="KDT50" s="352"/>
      <c r="KDU50" s="352"/>
      <c r="KDV50" s="352"/>
      <c r="KDW50" s="352"/>
      <c r="KDX50" s="352"/>
      <c r="KDY50" s="352"/>
      <c r="KDZ50" s="352"/>
      <c r="KEA50" s="352"/>
      <c r="KEB50" s="352"/>
      <c r="KEC50" s="352"/>
      <c r="KED50" s="352"/>
      <c r="KEE50" s="352"/>
      <c r="KEF50" s="352"/>
      <c r="KEG50" s="351"/>
      <c r="KEH50" s="352"/>
      <c r="KEI50" s="352"/>
      <c r="KEJ50" s="352"/>
      <c r="KEK50" s="352"/>
      <c r="KEL50" s="352"/>
      <c r="KEM50" s="352"/>
      <c r="KEN50" s="352"/>
      <c r="KEO50" s="352"/>
      <c r="KEP50" s="352"/>
      <c r="KEQ50" s="352"/>
      <c r="KER50" s="352"/>
      <c r="KES50" s="352"/>
      <c r="KET50" s="352"/>
      <c r="KEU50" s="352"/>
      <c r="KEV50" s="352"/>
      <c r="KEW50" s="352"/>
      <c r="KEX50" s="352"/>
      <c r="KEY50" s="352"/>
      <c r="KEZ50" s="352"/>
      <c r="KFA50" s="352"/>
      <c r="KFB50" s="352"/>
      <c r="KFC50" s="352"/>
      <c r="KFD50" s="352"/>
      <c r="KFE50" s="352"/>
      <c r="KFF50" s="352"/>
      <c r="KFG50" s="352"/>
      <c r="KFH50" s="352"/>
      <c r="KFI50" s="352"/>
      <c r="KFJ50" s="352"/>
      <c r="KFK50" s="352"/>
      <c r="KFL50" s="351"/>
      <c r="KFM50" s="352"/>
      <c r="KFN50" s="352"/>
      <c r="KFO50" s="352"/>
      <c r="KFP50" s="352"/>
      <c r="KFQ50" s="352"/>
      <c r="KFR50" s="352"/>
      <c r="KFS50" s="352"/>
      <c r="KFT50" s="352"/>
      <c r="KFU50" s="352"/>
      <c r="KFV50" s="352"/>
      <c r="KFW50" s="352"/>
      <c r="KFX50" s="352"/>
      <c r="KFY50" s="352"/>
      <c r="KFZ50" s="352"/>
      <c r="KGA50" s="352"/>
      <c r="KGB50" s="352"/>
      <c r="KGC50" s="352"/>
      <c r="KGD50" s="352"/>
      <c r="KGE50" s="352"/>
      <c r="KGF50" s="352"/>
      <c r="KGG50" s="352"/>
      <c r="KGH50" s="352"/>
      <c r="KGI50" s="352"/>
      <c r="KGJ50" s="352"/>
      <c r="KGK50" s="352"/>
      <c r="KGL50" s="352"/>
      <c r="KGM50" s="352"/>
      <c r="KGN50" s="352"/>
      <c r="KGO50" s="352"/>
      <c r="KGP50" s="352"/>
      <c r="KGQ50" s="351"/>
      <c r="KGR50" s="352"/>
      <c r="KGS50" s="352"/>
      <c r="KGT50" s="352"/>
      <c r="KGU50" s="352"/>
      <c r="KGV50" s="352"/>
      <c r="KGW50" s="352"/>
      <c r="KGX50" s="352"/>
      <c r="KGY50" s="352"/>
      <c r="KGZ50" s="352"/>
      <c r="KHA50" s="352"/>
      <c r="KHB50" s="352"/>
      <c r="KHC50" s="352"/>
      <c r="KHD50" s="352"/>
      <c r="KHE50" s="352"/>
      <c r="KHF50" s="352"/>
      <c r="KHG50" s="352"/>
      <c r="KHH50" s="352"/>
      <c r="KHI50" s="352"/>
      <c r="KHJ50" s="352"/>
      <c r="KHK50" s="352"/>
      <c r="KHL50" s="352"/>
      <c r="KHM50" s="352"/>
      <c r="KHN50" s="352"/>
      <c r="KHO50" s="352"/>
      <c r="KHP50" s="352"/>
      <c r="KHQ50" s="352"/>
      <c r="KHR50" s="352"/>
      <c r="KHS50" s="352"/>
      <c r="KHT50" s="352"/>
      <c r="KHU50" s="352"/>
      <c r="KHV50" s="351"/>
      <c r="KHW50" s="352"/>
      <c r="KHX50" s="352"/>
      <c r="KHY50" s="352"/>
      <c r="KHZ50" s="352"/>
      <c r="KIA50" s="352"/>
      <c r="KIB50" s="352"/>
      <c r="KIC50" s="352"/>
      <c r="KID50" s="352"/>
      <c r="KIE50" s="352"/>
      <c r="KIF50" s="352"/>
      <c r="KIG50" s="352"/>
      <c r="KIH50" s="352"/>
      <c r="KII50" s="352"/>
      <c r="KIJ50" s="352"/>
      <c r="KIK50" s="352"/>
      <c r="KIL50" s="352"/>
      <c r="KIM50" s="352"/>
      <c r="KIN50" s="352"/>
      <c r="KIO50" s="352"/>
      <c r="KIP50" s="352"/>
      <c r="KIQ50" s="352"/>
      <c r="KIR50" s="352"/>
      <c r="KIS50" s="352"/>
      <c r="KIT50" s="352"/>
      <c r="KIU50" s="352"/>
      <c r="KIV50" s="352"/>
      <c r="KIW50" s="352"/>
      <c r="KIX50" s="352"/>
      <c r="KIY50" s="352"/>
      <c r="KIZ50" s="352"/>
      <c r="KJA50" s="351"/>
      <c r="KJB50" s="352"/>
      <c r="KJC50" s="352"/>
      <c r="KJD50" s="352"/>
      <c r="KJE50" s="352"/>
      <c r="KJF50" s="352"/>
      <c r="KJG50" s="352"/>
      <c r="KJH50" s="352"/>
      <c r="KJI50" s="352"/>
      <c r="KJJ50" s="352"/>
      <c r="KJK50" s="352"/>
      <c r="KJL50" s="352"/>
      <c r="KJM50" s="352"/>
      <c r="KJN50" s="352"/>
      <c r="KJO50" s="352"/>
      <c r="KJP50" s="352"/>
      <c r="KJQ50" s="352"/>
      <c r="KJR50" s="352"/>
      <c r="KJS50" s="352"/>
      <c r="KJT50" s="352"/>
      <c r="KJU50" s="352"/>
      <c r="KJV50" s="352"/>
      <c r="KJW50" s="352"/>
      <c r="KJX50" s="352"/>
      <c r="KJY50" s="352"/>
      <c r="KJZ50" s="352"/>
      <c r="KKA50" s="352"/>
      <c r="KKB50" s="352"/>
      <c r="KKC50" s="352"/>
      <c r="KKD50" s="352"/>
      <c r="KKE50" s="352"/>
      <c r="KKF50" s="351"/>
      <c r="KKG50" s="352"/>
      <c r="KKH50" s="352"/>
      <c r="KKI50" s="352"/>
      <c r="KKJ50" s="352"/>
      <c r="KKK50" s="352"/>
      <c r="KKL50" s="352"/>
      <c r="KKM50" s="352"/>
      <c r="KKN50" s="352"/>
      <c r="KKO50" s="352"/>
      <c r="KKP50" s="352"/>
      <c r="KKQ50" s="352"/>
      <c r="KKR50" s="352"/>
      <c r="KKS50" s="352"/>
      <c r="KKT50" s="352"/>
      <c r="KKU50" s="352"/>
      <c r="KKV50" s="352"/>
      <c r="KKW50" s="352"/>
      <c r="KKX50" s="352"/>
      <c r="KKY50" s="352"/>
      <c r="KKZ50" s="352"/>
      <c r="KLA50" s="352"/>
      <c r="KLB50" s="352"/>
      <c r="KLC50" s="352"/>
      <c r="KLD50" s="352"/>
      <c r="KLE50" s="352"/>
      <c r="KLF50" s="352"/>
      <c r="KLG50" s="352"/>
      <c r="KLH50" s="352"/>
      <c r="KLI50" s="352"/>
      <c r="KLJ50" s="352"/>
      <c r="KLK50" s="351"/>
      <c r="KLL50" s="352"/>
      <c r="KLM50" s="352"/>
      <c r="KLN50" s="352"/>
      <c r="KLO50" s="352"/>
      <c r="KLP50" s="352"/>
      <c r="KLQ50" s="352"/>
      <c r="KLR50" s="352"/>
      <c r="KLS50" s="352"/>
      <c r="KLT50" s="352"/>
      <c r="KLU50" s="352"/>
      <c r="KLV50" s="352"/>
      <c r="KLW50" s="352"/>
      <c r="KLX50" s="352"/>
      <c r="KLY50" s="352"/>
      <c r="KLZ50" s="352"/>
      <c r="KMA50" s="352"/>
      <c r="KMB50" s="352"/>
      <c r="KMC50" s="352"/>
      <c r="KMD50" s="352"/>
      <c r="KME50" s="352"/>
      <c r="KMF50" s="352"/>
      <c r="KMG50" s="352"/>
      <c r="KMH50" s="352"/>
      <c r="KMI50" s="352"/>
      <c r="KMJ50" s="352"/>
      <c r="KMK50" s="352"/>
      <c r="KML50" s="352"/>
      <c r="KMM50" s="352"/>
      <c r="KMN50" s="352"/>
      <c r="KMO50" s="352"/>
      <c r="KMP50" s="351"/>
      <c r="KMQ50" s="352"/>
      <c r="KMR50" s="352"/>
      <c r="KMS50" s="352"/>
      <c r="KMT50" s="352"/>
      <c r="KMU50" s="352"/>
      <c r="KMV50" s="352"/>
      <c r="KMW50" s="352"/>
      <c r="KMX50" s="352"/>
      <c r="KMY50" s="352"/>
      <c r="KMZ50" s="352"/>
      <c r="KNA50" s="352"/>
      <c r="KNB50" s="352"/>
      <c r="KNC50" s="352"/>
      <c r="KND50" s="352"/>
      <c r="KNE50" s="352"/>
      <c r="KNF50" s="352"/>
      <c r="KNG50" s="352"/>
      <c r="KNH50" s="352"/>
      <c r="KNI50" s="352"/>
      <c r="KNJ50" s="352"/>
      <c r="KNK50" s="352"/>
      <c r="KNL50" s="352"/>
      <c r="KNM50" s="352"/>
      <c r="KNN50" s="352"/>
      <c r="KNO50" s="352"/>
      <c r="KNP50" s="352"/>
      <c r="KNQ50" s="352"/>
      <c r="KNR50" s="352"/>
      <c r="KNS50" s="352"/>
      <c r="KNT50" s="352"/>
      <c r="KNU50" s="351"/>
      <c r="KNV50" s="352"/>
      <c r="KNW50" s="352"/>
      <c r="KNX50" s="352"/>
      <c r="KNY50" s="352"/>
      <c r="KNZ50" s="352"/>
      <c r="KOA50" s="352"/>
      <c r="KOB50" s="352"/>
      <c r="KOC50" s="352"/>
      <c r="KOD50" s="352"/>
      <c r="KOE50" s="352"/>
      <c r="KOF50" s="352"/>
      <c r="KOG50" s="352"/>
      <c r="KOH50" s="352"/>
      <c r="KOI50" s="352"/>
      <c r="KOJ50" s="352"/>
      <c r="KOK50" s="352"/>
      <c r="KOL50" s="352"/>
      <c r="KOM50" s="352"/>
      <c r="KON50" s="352"/>
      <c r="KOO50" s="352"/>
      <c r="KOP50" s="352"/>
      <c r="KOQ50" s="352"/>
      <c r="KOR50" s="352"/>
      <c r="KOS50" s="352"/>
      <c r="KOT50" s="352"/>
      <c r="KOU50" s="352"/>
      <c r="KOV50" s="352"/>
      <c r="KOW50" s="352"/>
      <c r="KOX50" s="352"/>
      <c r="KOY50" s="352"/>
      <c r="KOZ50" s="351"/>
      <c r="KPA50" s="352"/>
      <c r="KPB50" s="352"/>
      <c r="KPC50" s="352"/>
      <c r="KPD50" s="352"/>
      <c r="KPE50" s="352"/>
      <c r="KPF50" s="352"/>
      <c r="KPG50" s="352"/>
      <c r="KPH50" s="352"/>
      <c r="KPI50" s="352"/>
      <c r="KPJ50" s="352"/>
      <c r="KPK50" s="352"/>
      <c r="KPL50" s="352"/>
      <c r="KPM50" s="352"/>
      <c r="KPN50" s="352"/>
      <c r="KPO50" s="352"/>
      <c r="KPP50" s="352"/>
      <c r="KPQ50" s="352"/>
      <c r="KPR50" s="352"/>
      <c r="KPS50" s="352"/>
      <c r="KPT50" s="352"/>
      <c r="KPU50" s="352"/>
      <c r="KPV50" s="352"/>
      <c r="KPW50" s="352"/>
      <c r="KPX50" s="352"/>
      <c r="KPY50" s="352"/>
      <c r="KPZ50" s="352"/>
      <c r="KQA50" s="352"/>
      <c r="KQB50" s="352"/>
      <c r="KQC50" s="352"/>
      <c r="KQD50" s="352"/>
      <c r="KQE50" s="351"/>
      <c r="KQF50" s="352"/>
      <c r="KQG50" s="352"/>
      <c r="KQH50" s="352"/>
      <c r="KQI50" s="352"/>
      <c r="KQJ50" s="352"/>
      <c r="KQK50" s="352"/>
      <c r="KQL50" s="352"/>
      <c r="KQM50" s="352"/>
      <c r="KQN50" s="352"/>
      <c r="KQO50" s="352"/>
      <c r="KQP50" s="352"/>
      <c r="KQQ50" s="352"/>
      <c r="KQR50" s="352"/>
      <c r="KQS50" s="352"/>
      <c r="KQT50" s="352"/>
      <c r="KQU50" s="352"/>
      <c r="KQV50" s="352"/>
      <c r="KQW50" s="352"/>
      <c r="KQX50" s="352"/>
      <c r="KQY50" s="352"/>
      <c r="KQZ50" s="352"/>
      <c r="KRA50" s="352"/>
      <c r="KRB50" s="352"/>
      <c r="KRC50" s="352"/>
      <c r="KRD50" s="352"/>
      <c r="KRE50" s="352"/>
      <c r="KRF50" s="352"/>
      <c r="KRG50" s="352"/>
      <c r="KRH50" s="352"/>
      <c r="KRI50" s="352"/>
      <c r="KRJ50" s="351"/>
      <c r="KRK50" s="352"/>
      <c r="KRL50" s="352"/>
      <c r="KRM50" s="352"/>
      <c r="KRN50" s="352"/>
      <c r="KRO50" s="352"/>
      <c r="KRP50" s="352"/>
      <c r="KRQ50" s="352"/>
      <c r="KRR50" s="352"/>
      <c r="KRS50" s="352"/>
      <c r="KRT50" s="352"/>
      <c r="KRU50" s="352"/>
      <c r="KRV50" s="352"/>
      <c r="KRW50" s="352"/>
      <c r="KRX50" s="352"/>
      <c r="KRY50" s="352"/>
      <c r="KRZ50" s="352"/>
      <c r="KSA50" s="352"/>
      <c r="KSB50" s="352"/>
      <c r="KSC50" s="352"/>
      <c r="KSD50" s="352"/>
      <c r="KSE50" s="352"/>
      <c r="KSF50" s="352"/>
      <c r="KSG50" s="352"/>
      <c r="KSH50" s="352"/>
      <c r="KSI50" s="352"/>
      <c r="KSJ50" s="352"/>
      <c r="KSK50" s="352"/>
      <c r="KSL50" s="352"/>
      <c r="KSM50" s="352"/>
      <c r="KSN50" s="352"/>
      <c r="KSO50" s="351"/>
      <c r="KSP50" s="352"/>
      <c r="KSQ50" s="352"/>
      <c r="KSR50" s="352"/>
      <c r="KSS50" s="352"/>
      <c r="KST50" s="352"/>
      <c r="KSU50" s="352"/>
      <c r="KSV50" s="352"/>
      <c r="KSW50" s="352"/>
      <c r="KSX50" s="352"/>
      <c r="KSY50" s="352"/>
      <c r="KSZ50" s="352"/>
      <c r="KTA50" s="352"/>
      <c r="KTB50" s="352"/>
      <c r="KTC50" s="352"/>
      <c r="KTD50" s="352"/>
      <c r="KTE50" s="352"/>
      <c r="KTF50" s="352"/>
      <c r="KTG50" s="352"/>
      <c r="KTH50" s="352"/>
      <c r="KTI50" s="352"/>
      <c r="KTJ50" s="352"/>
      <c r="KTK50" s="352"/>
      <c r="KTL50" s="352"/>
      <c r="KTM50" s="352"/>
      <c r="KTN50" s="352"/>
      <c r="KTO50" s="352"/>
      <c r="KTP50" s="352"/>
      <c r="KTQ50" s="352"/>
      <c r="KTR50" s="352"/>
      <c r="KTS50" s="352"/>
      <c r="KTT50" s="351"/>
      <c r="KTU50" s="352"/>
      <c r="KTV50" s="352"/>
      <c r="KTW50" s="352"/>
      <c r="KTX50" s="352"/>
      <c r="KTY50" s="352"/>
      <c r="KTZ50" s="352"/>
      <c r="KUA50" s="352"/>
      <c r="KUB50" s="352"/>
      <c r="KUC50" s="352"/>
      <c r="KUD50" s="352"/>
      <c r="KUE50" s="352"/>
      <c r="KUF50" s="352"/>
      <c r="KUG50" s="352"/>
      <c r="KUH50" s="352"/>
      <c r="KUI50" s="352"/>
      <c r="KUJ50" s="352"/>
      <c r="KUK50" s="352"/>
      <c r="KUL50" s="352"/>
      <c r="KUM50" s="352"/>
      <c r="KUN50" s="352"/>
      <c r="KUO50" s="352"/>
      <c r="KUP50" s="352"/>
      <c r="KUQ50" s="352"/>
      <c r="KUR50" s="352"/>
      <c r="KUS50" s="352"/>
      <c r="KUT50" s="352"/>
      <c r="KUU50" s="352"/>
      <c r="KUV50" s="352"/>
      <c r="KUW50" s="352"/>
      <c r="KUX50" s="352"/>
      <c r="KUY50" s="351"/>
      <c r="KUZ50" s="352"/>
      <c r="KVA50" s="352"/>
      <c r="KVB50" s="352"/>
      <c r="KVC50" s="352"/>
      <c r="KVD50" s="352"/>
      <c r="KVE50" s="352"/>
      <c r="KVF50" s="352"/>
      <c r="KVG50" s="352"/>
      <c r="KVH50" s="352"/>
      <c r="KVI50" s="352"/>
      <c r="KVJ50" s="352"/>
      <c r="KVK50" s="352"/>
      <c r="KVL50" s="352"/>
      <c r="KVM50" s="352"/>
      <c r="KVN50" s="352"/>
      <c r="KVO50" s="352"/>
      <c r="KVP50" s="352"/>
      <c r="KVQ50" s="352"/>
      <c r="KVR50" s="352"/>
      <c r="KVS50" s="352"/>
      <c r="KVT50" s="352"/>
      <c r="KVU50" s="352"/>
      <c r="KVV50" s="352"/>
      <c r="KVW50" s="352"/>
      <c r="KVX50" s="352"/>
      <c r="KVY50" s="352"/>
      <c r="KVZ50" s="352"/>
      <c r="KWA50" s="352"/>
      <c r="KWB50" s="352"/>
      <c r="KWC50" s="352"/>
      <c r="KWD50" s="351"/>
      <c r="KWE50" s="352"/>
      <c r="KWF50" s="352"/>
      <c r="KWG50" s="352"/>
      <c r="KWH50" s="352"/>
      <c r="KWI50" s="352"/>
      <c r="KWJ50" s="352"/>
      <c r="KWK50" s="352"/>
      <c r="KWL50" s="352"/>
      <c r="KWM50" s="352"/>
      <c r="KWN50" s="352"/>
      <c r="KWO50" s="352"/>
      <c r="KWP50" s="352"/>
      <c r="KWQ50" s="352"/>
      <c r="KWR50" s="352"/>
      <c r="KWS50" s="352"/>
      <c r="KWT50" s="352"/>
      <c r="KWU50" s="352"/>
      <c r="KWV50" s="352"/>
      <c r="KWW50" s="352"/>
      <c r="KWX50" s="352"/>
      <c r="KWY50" s="352"/>
      <c r="KWZ50" s="352"/>
      <c r="KXA50" s="352"/>
      <c r="KXB50" s="352"/>
      <c r="KXC50" s="352"/>
      <c r="KXD50" s="352"/>
      <c r="KXE50" s="352"/>
      <c r="KXF50" s="352"/>
      <c r="KXG50" s="352"/>
      <c r="KXH50" s="352"/>
      <c r="KXI50" s="351"/>
      <c r="KXJ50" s="352"/>
      <c r="KXK50" s="352"/>
      <c r="KXL50" s="352"/>
      <c r="KXM50" s="352"/>
      <c r="KXN50" s="352"/>
      <c r="KXO50" s="352"/>
      <c r="KXP50" s="352"/>
      <c r="KXQ50" s="352"/>
      <c r="KXR50" s="352"/>
      <c r="KXS50" s="352"/>
      <c r="KXT50" s="352"/>
      <c r="KXU50" s="352"/>
      <c r="KXV50" s="352"/>
      <c r="KXW50" s="352"/>
      <c r="KXX50" s="352"/>
      <c r="KXY50" s="352"/>
      <c r="KXZ50" s="352"/>
      <c r="KYA50" s="352"/>
      <c r="KYB50" s="352"/>
      <c r="KYC50" s="352"/>
      <c r="KYD50" s="352"/>
      <c r="KYE50" s="352"/>
      <c r="KYF50" s="352"/>
      <c r="KYG50" s="352"/>
      <c r="KYH50" s="352"/>
      <c r="KYI50" s="352"/>
      <c r="KYJ50" s="352"/>
      <c r="KYK50" s="352"/>
      <c r="KYL50" s="352"/>
      <c r="KYM50" s="352"/>
      <c r="KYN50" s="351"/>
      <c r="KYO50" s="352"/>
      <c r="KYP50" s="352"/>
      <c r="KYQ50" s="352"/>
      <c r="KYR50" s="352"/>
      <c r="KYS50" s="352"/>
      <c r="KYT50" s="352"/>
      <c r="KYU50" s="352"/>
      <c r="KYV50" s="352"/>
      <c r="KYW50" s="352"/>
      <c r="KYX50" s="352"/>
      <c r="KYY50" s="352"/>
      <c r="KYZ50" s="352"/>
      <c r="KZA50" s="352"/>
      <c r="KZB50" s="352"/>
      <c r="KZC50" s="352"/>
      <c r="KZD50" s="352"/>
      <c r="KZE50" s="352"/>
      <c r="KZF50" s="352"/>
      <c r="KZG50" s="352"/>
      <c r="KZH50" s="352"/>
      <c r="KZI50" s="352"/>
      <c r="KZJ50" s="352"/>
      <c r="KZK50" s="352"/>
      <c r="KZL50" s="352"/>
      <c r="KZM50" s="352"/>
      <c r="KZN50" s="352"/>
      <c r="KZO50" s="352"/>
      <c r="KZP50" s="352"/>
      <c r="KZQ50" s="352"/>
      <c r="KZR50" s="352"/>
      <c r="KZS50" s="351"/>
      <c r="KZT50" s="352"/>
      <c r="KZU50" s="352"/>
      <c r="KZV50" s="352"/>
      <c r="KZW50" s="352"/>
      <c r="KZX50" s="352"/>
      <c r="KZY50" s="352"/>
      <c r="KZZ50" s="352"/>
      <c r="LAA50" s="352"/>
      <c r="LAB50" s="352"/>
      <c r="LAC50" s="352"/>
      <c r="LAD50" s="352"/>
      <c r="LAE50" s="352"/>
      <c r="LAF50" s="352"/>
      <c r="LAG50" s="352"/>
      <c r="LAH50" s="352"/>
      <c r="LAI50" s="352"/>
      <c r="LAJ50" s="352"/>
      <c r="LAK50" s="352"/>
      <c r="LAL50" s="352"/>
      <c r="LAM50" s="352"/>
      <c r="LAN50" s="352"/>
      <c r="LAO50" s="352"/>
      <c r="LAP50" s="352"/>
      <c r="LAQ50" s="352"/>
      <c r="LAR50" s="352"/>
      <c r="LAS50" s="352"/>
      <c r="LAT50" s="352"/>
      <c r="LAU50" s="352"/>
      <c r="LAV50" s="352"/>
      <c r="LAW50" s="352"/>
      <c r="LAX50" s="351"/>
      <c r="LAY50" s="352"/>
      <c r="LAZ50" s="352"/>
      <c r="LBA50" s="352"/>
      <c r="LBB50" s="352"/>
      <c r="LBC50" s="352"/>
      <c r="LBD50" s="352"/>
      <c r="LBE50" s="352"/>
      <c r="LBF50" s="352"/>
      <c r="LBG50" s="352"/>
      <c r="LBH50" s="352"/>
      <c r="LBI50" s="352"/>
      <c r="LBJ50" s="352"/>
      <c r="LBK50" s="352"/>
      <c r="LBL50" s="352"/>
      <c r="LBM50" s="352"/>
      <c r="LBN50" s="352"/>
      <c r="LBO50" s="352"/>
      <c r="LBP50" s="352"/>
      <c r="LBQ50" s="352"/>
      <c r="LBR50" s="352"/>
      <c r="LBS50" s="352"/>
      <c r="LBT50" s="352"/>
      <c r="LBU50" s="352"/>
      <c r="LBV50" s="352"/>
      <c r="LBW50" s="352"/>
      <c r="LBX50" s="352"/>
      <c r="LBY50" s="352"/>
      <c r="LBZ50" s="352"/>
      <c r="LCA50" s="352"/>
      <c r="LCB50" s="352"/>
      <c r="LCC50" s="351"/>
      <c r="LCD50" s="352"/>
      <c r="LCE50" s="352"/>
      <c r="LCF50" s="352"/>
      <c r="LCG50" s="352"/>
      <c r="LCH50" s="352"/>
      <c r="LCI50" s="352"/>
      <c r="LCJ50" s="352"/>
      <c r="LCK50" s="352"/>
      <c r="LCL50" s="352"/>
      <c r="LCM50" s="352"/>
      <c r="LCN50" s="352"/>
      <c r="LCO50" s="352"/>
      <c r="LCP50" s="352"/>
      <c r="LCQ50" s="352"/>
      <c r="LCR50" s="352"/>
      <c r="LCS50" s="352"/>
      <c r="LCT50" s="352"/>
      <c r="LCU50" s="352"/>
      <c r="LCV50" s="352"/>
      <c r="LCW50" s="352"/>
      <c r="LCX50" s="352"/>
      <c r="LCY50" s="352"/>
      <c r="LCZ50" s="352"/>
      <c r="LDA50" s="352"/>
      <c r="LDB50" s="352"/>
      <c r="LDC50" s="352"/>
      <c r="LDD50" s="352"/>
      <c r="LDE50" s="352"/>
      <c r="LDF50" s="352"/>
      <c r="LDG50" s="352"/>
      <c r="LDH50" s="351"/>
      <c r="LDI50" s="352"/>
      <c r="LDJ50" s="352"/>
      <c r="LDK50" s="352"/>
      <c r="LDL50" s="352"/>
      <c r="LDM50" s="352"/>
      <c r="LDN50" s="352"/>
      <c r="LDO50" s="352"/>
      <c r="LDP50" s="352"/>
      <c r="LDQ50" s="352"/>
      <c r="LDR50" s="352"/>
      <c r="LDS50" s="352"/>
      <c r="LDT50" s="352"/>
      <c r="LDU50" s="352"/>
      <c r="LDV50" s="352"/>
      <c r="LDW50" s="352"/>
      <c r="LDX50" s="352"/>
      <c r="LDY50" s="352"/>
      <c r="LDZ50" s="352"/>
      <c r="LEA50" s="352"/>
      <c r="LEB50" s="352"/>
      <c r="LEC50" s="352"/>
      <c r="LED50" s="352"/>
      <c r="LEE50" s="352"/>
      <c r="LEF50" s="352"/>
      <c r="LEG50" s="352"/>
      <c r="LEH50" s="352"/>
      <c r="LEI50" s="352"/>
      <c r="LEJ50" s="352"/>
      <c r="LEK50" s="352"/>
      <c r="LEL50" s="352"/>
      <c r="LEM50" s="351"/>
      <c r="LEN50" s="352"/>
      <c r="LEO50" s="352"/>
      <c r="LEP50" s="352"/>
      <c r="LEQ50" s="352"/>
      <c r="LER50" s="352"/>
      <c r="LES50" s="352"/>
      <c r="LET50" s="352"/>
      <c r="LEU50" s="352"/>
      <c r="LEV50" s="352"/>
      <c r="LEW50" s="352"/>
      <c r="LEX50" s="352"/>
      <c r="LEY50" s="352"/>
      <c r="LEZ50" s="352"/>
      <c r="LFA50" s="352"/>
      <c r="LFB50" s="352"/>
      <c r="LFC50" s="352"/>
      <c r="LFD50" s="352"/>
      <c r="LFE50" s="352"/>
      <c r="LFF50" s="352"/>
      <c r="LFG50" s="352"/>
      <c r="LFH50" s="352"/>
      <c r="LFI50" s="352"/>
      <c r="LFJ50" s="352"/>
      <c r="LFK50" s="352"/>
      <c r="LFL50" s="352"/>
      <c r="LFM50" s="352"/>
      <c r="LFN50" s="352"/>
      <c r="LFO50" s="352"/>
      <c r="LFP50" s="352"/>
      <c r="LFQ50" s="352"/>
      <c r="LFR50" s="351"/>
      <c r="LFS50" s="352"/>
      <c r="LFT50" s="352"/>
      <c r="LFU50" s="352"/>
      <c r="LFV50" s="352"/>
      <c r="LFW50" s="352"/>
      <c r="LFX50" s="352"/>
      <c r="LFY50" s="352"/>
      <c r="LFZ50" s="352"/>
      <c r="LGA50" s="352"/>
      <c r="LGB50" s="352"/>
      <c r="LGC50" s="352"/>
      <c r="LGD50" s="352"/>
      <c r="LGE50" s="352"/>
      <c r="LGF50" s="352"/>
      <c r="LGG50" s="352"/>
      <c r="LGH50" s="352"/>
      <c r="LGI50" s="352"/>
      <c r="LGJ50" s="352"/>
      <c r="LGK50" s="352"/>
      <c r="LGL50" s="352"/>
      <c r="LGM50" s="352"/>
      <c r="LGN50" s="352"/>
      <c r="LGO50" s="352"/>
      <c r="LGP50" s="352"/>
      <c r="LGQ50" s="352"/>
      <c r="LGR50" s="352"/>
      <c r="LGS50" s="352"/>
      <c r="LGT50" s="352"/>
      <c r="LGU50" s="352"/>
      <c r="LGV50" s="352"/>
      <c r="LGW50" s="351"/>
      <c r="LGX50" s="352"/>
      <c r="LGY50" s="352"/>
      <c r="LGZ50" s="352"/>
      <c r="LHA50" s="352"/>
      <c r="LHB50" s="352"/>
      <c r="LHC50" s="352"/>
      <c r="LHD50" s="352"/>
      <c r="LHE50" s="352"/>
      <c r="LHF50" s="352"/>
      <c r="LHG50" s="352"/>
      <c r="LHH50" s="352"/>
      <c r="LHI50" s="352"/>
      <c r="LHJ50" s="352"/>
      <c r="LHK50" s="352"/>
      <c r="LHL50" s="352"/>
      <c r="LHM50" s="352"/>
      <c r="LHN50" s="352"/>
      <c r="LHO50" s="352"/>
      <c r="LHP50" s="352"/>
      <c r="LHQ50" s="352"/>
      <c r="LHR50" s="352"/>
      <c r="LHS50" s="352"/>
      <c r="LHT50" s="352"/>
      <c r="LHU50" s="352"/>
      <c r="LHV50" s="352"/>
      <c r="LHW50" s="352"/>
      <c r="LHX50" s="352"/>
      <c r="LHY50" s="352"/>
      <c r="LHZ50" s="352"/>
      <c r="LIA50" s="352"/>
      <c r="LIB50" s="351"/>
      <c r="LIC50" s="352"/>
      <c r="LID50" s="352"/>
      <c r="LIE50" s="352"/>
      <c r="LIF50" s="352"/>
      <c r="LIG50" s="352"/>
      <c r="LIH50" s="352"/>
      <c r="LII50" s="352"/>
      <c r="LIJ50" s="352"/>
      <c r="LIK50" s="352"/>
      <c r="LIL50" s="352"/>
      <c r="LIM50" s="352"/>
      <c r="LIN50" s="352"/>
      <c r="LIO50" s="352"/>
      <c r="LIP50" s="352"/>
      <c r="LIQ50" s="352"/>
      <c r="LIR50" s="352"/>
      <c r="LIS50" s="352"/>
      <c r="LIT50" s="352"/>
      <c r="LIU50" s="352"/>
      <c r="LIV50" s="352"/>
      <c r="LIW50" s="352"/>
      <c r="LIX50" s="352"/>
      <c r="LIY50" s="352"/>
      <c r="LIZ50" s="352"/>
      <c r="LJA50" s="352"/>
      <c r="LJB50" s="352"/>
      <c r="LJC50" s="352"/>
      <c r="LJD50" s="352"/>
      <c r="LJE50" s="352"/>
      <c r="LJF50" s="352"/>
      <c r="LJG50" s="351"/>
      <c r="LJH50" s="352"/>
      <c r="LJI50" s="352"/>
      <c r="LJJ50" s="352"/>
      <c r="LJK50" s="352"/>
      <c r="LJL50" s="352"/>
      <c r="LJM50" s="352"/>
      <c r="LJN50" s="352"/>
      <c r="LJO50" s="352"/>
      <c r="LJP50" s="352"/>
      <c r="LJQ50" s="352"/>
      <c r="LJR50" s="352"/>
      <c r="LJS50" s="352"/>
      <c r="LJT50" s="352"/>
      <c r="LJU50" s="352"/>
      <c r="LJV50" s="352"/>
      <c r="LJW50" s="352"/>
      <c r="LJX50" s="352"/>
      <c r="LJY50" s="352"/>
      <c r="LJZ50" s="352"/>
      <c r="LKA50" s="352"/>
      <c r="LKB50" s="352"/>
      <c r="LKC50" s="352"/>
      <c r="LKD50" s="352"/>
      <c r="LKE50" s="352"/>
      <c r="LKF50" s="352"/>
      <c r="LKG50" s="352"/>
      <c r="LKH50" s="352"/>
      <c r="LKI50" s="352"/>
      <c r="LKJ50" s="352"/>
      <c r="LKK50" s="352"/>
      <c r="LKL50" s="351"/>
      <c r="LKM50" s="352"/>
      <c r="LKN50" s="352"/>
      <c r="LKO50" s="352"/>
      <c r="LKP50" s="352"/>
      <c r="LKQ50" s="352"/>
      <c r="LKR50" s="352"/>
      <c r="LKS50" s="352"/>
      <c r="LKT50" s="352"/>
      <c r="LKU50" s="352"/>
      <c r="LKV50" s="352"/>
      <c r="LKW50" s="352"/>
      <c r="LKX50" s="352"/>
      <c r="LKY50" s="352"/>
      <c r="LKZ50" s="352"/>
      <c r="LLA50" s="352"/>
      <c r="LLB50" s="352"/>
      <c r="LLC50" s="352"/>
      <c r="LLD50" s="352"/>
      <c r="LLE50" s="352"/>
      <c r="LLF50" s="352"/>
      <c r="LLG50" s="352"/>
      <c r="LLH50" s="352"/>
      <c r="LLI50" s="352"/>
      <c r="LLJ50" s="352"/>
      <c r="LLK50" s="352"/>
      <c r="LLL50" s="352"/>
      <c r="LLM50" s="352"/>
      <c r="LLN50" s="352"/>
      <c r="LLO50" s="352"/>
      <c r="LLP50" s="352"/>
      <c r="LLQ50" s="351"/>
      <c r="LLR50" s="352"/>
      <c r="LLS50" s="352"/>
      <c r="LLT50" s="352"/>
      <c r="LLU50" s="352"/>
      <c r="LLV50" s="352"/>
      <c r="LLW50" s="352"/>
      <c r="LLX50" s="352"/>
      <c r="LLY50" s="352"/>
      <c r="LLZ50" s="352"/>
      <c r="LMA50" s="352"/>
      <c r="LMB50" s="352"/>
      <c r="LMC50" s="352"/>
      <c r="LMD50" s="352"/>
      <c r="LME50" s="352"/>
      <c r="LMF50" s="352"/>
      <c r="LMG50" s="352"/>
      <c r="LMH50" s="352"/>
      <c r="LMI50" s="352"/>
      <c r="LMJ50" s="352"/>
      <c r="LMK50" s="352"/>
      <c r="LML50" s="352"/>
      <c r="LMM50" s="352"/>
      <c r="LMN50" s="352"/>
      <c r="LMO50" s="352"/>
      <c r="LMP50" s="352"/>
      <c r="LMQ50" s="352"/>
      <c r="LMR50" s="352"/>
      <c r="LMS50" s="352"/>
      <c r="LMT50" s="352"/>
      <c r="LMU50" s="352"/>
      <c r="LMV50" s="351"/>
      <c r="LMW50" s="352"/>
      <c r="LMX50" s="352"/>
      <c r="LMY50" s="352"/>
      <c r="LMZ50" s="352"/>
      <c r="LNA50" s="352"/>
      <c r="LNB50" s="352"/>
      <c r="LNC50" s="352"/>
      <c r="LND50" s="352"/>
      <c r="LNE50" s="352"/>
      <c r="LNF50" s="352"/>
      <c r="LNG50" s="352"/>
      <c r="LNH50" s="352"/>
      <c r="LNI50" s="352"/>
      <c r="LNJ50" s="352"/>
      <c r="LNK50" s="352"/>
      <c r="LNL50" s="352"/>
      <c r="LNM50" s="352"/>
      <c r="LNN50" s="352"/>
      <c r="LNO50" s="352"/>
      <c r="LNP50" s="352"/>
      <c r="LNQ50" s="352"/>
      <c r="LNR50" s="352"/>
      <c r="LNS50" s="352"/>
      <c r="LNT50" s="352"/>
      <c r="LNU50" s="352"/>
      <c r="LNV50" s="352"/>
      <c r="LNW50" s="352"/>
      <c r="LNX50" s="352"/>
      <c r="LNY50" s="352"/>
      <c r="LNZ50" s="352"/>
      <c r="LOA50" s="351"/>
      <c r="LOB50" s="352"/>
      <c r="LOC50" s="352"/>
      <c r="LOD50" s="352"/>
      <c r="LOE50" s="352"/>
      <c r="LOF50" s="352"/>
      <c r="LOG50" s="352"/>
      <c r="LOH50" s="352"/>
      <c r="LOI50" s="352"/>
      <c r="LOJ50" s="352"/>
      <c r="LOK50" s="352"/>
      <c r="LOL50" s="352"/>
      <c r="LOM50" s="352"/>
      <c r="LON50" s="352"/>
      <c r="LOO50" s="352"/>
      <c r="LOP50" s="352"/>
      <c r="LOQ50" s="352"/>
      <c r="LOR50" s="352"/>
      <c r="LOS50" s="352"/>
      <c r="LOT50" s="352"/>
      <c r="LOU50" s="352"/>
      <c r="LOV50" s="352"/>
      <c r="LOW50" s="352"/>
      <c r="LOX50" s="352"/>
      <c r="LOY50" s="352"/>
      <c r="LOZ50" s="352"/>
      <c r="LPA50" s="352"/>
      <c r="LPB50" s="352"/>
      <c r="LPC50" s="352"/>
      <c r="LPD50" s="352"/>
      <c r="LPE50" s="352"/>
      <c r="LPF50" s="351"/>
      <c r="LPG50" s="352"/>
      <c r="LPH50" s="352"/>
      <c r="LPI50" s="352"/>
      <c r="LPJ50" s="352"/>
      <c r="LPK50" s="352"/>
      <c r="LPL50" s="352"/>
      <c r="LPM50" s="352"/>
      <c r="LPN50" s="352"/>
      <c r="LPO50" s="352"/>
      <c r="LPP50" s="352"/>
      <c r="LPQ50" s="352"/>
      <c r="LPR50" s="352"/>
      <c r="LPS50" s="352"/>
      <c r="LPT50" s="352"/>
      <c r="LPU50" s="352"/>
      <c r="LPV50" s="352"/>
      <c r="LPW50" s="352"/>
      <c r="LPX50" s="352"/>
      <c r="LPY50" s="352"/>
      <c r="LPZ50" s="352"/>
      <c r="LQA50" s="352"/>
      <c r="LQB50" s="352"/>
      <c r="LQC50" s="352"/>
      <c r="LQD50" s="352"/>
      <c r="LQE50" s="352"/>
      <c r="LQF50" s="352"/>
      <c r="LQG50" s="352"/>
      <c r="LQH50" s="352"/>
      <c r="LQI50" s="352"/>
      <c r="LQJ50" s="352"/>
      <c r="LQK50" s="351"/>
      <c r="LQL50" s="352"/>
      <c r="LQM50" s="352"/>
      <c r="LQN50" s="352"/>
      <c r="LQO50" s="352"/>
      <c r="LQP50" s="352"/>
      <c r="LQQ50" s="352"/>
      <c r="LQR50" s="352"/>
      <c r="LQS50" s="352"/>
      <c r="LQT50" s="352"/>
      <c r="LQU50" s="352"/>
      <c r="LQV50" s="352"/>
      <c r="LQW50" s="352"/>
      <c r="LQX50" s="352"/>
      <c r="LQY50" s="352"/>
      <c r="LQZ50" s="352"/>
      <c r="LRA50" s="352"/>
      <c r="LRB50" s="352"/>
      <c r="LRC50" s="352"/>
      <c r="LRD50" s="352"/>
      <c r="LRE50" s="352"/>
      <c r="LRF50" s="352"/>
      <c r="LRG50" s="352"/>
      <c r="LRH50" s="352"/>
      <c r="LRI50" s="352"/>
      <c r="LRJ50" s="352"/>
      <c r="LRK50" s="352"/>
      <c r="LRL50" s="352"/>
      <c r="LRM50" s="352"/>
      <c r="LRN50" s="352"/>
      <c r="LRO50" s="352"/>
      <c r="LRP50" s="351"/>
      <c r="LRQ50" s="352"/>
      <c r="LRR50" s="352"/>
      <c r="LRS50" s="352"/>
      <c r="LRT50" s="352"/>
      <c r="LRU50" s="352"/>
      <c r="LRV50" s="352"/>
      <c r="LRW50" s="352"/>
      <c r="LRX50" s="352"/>
      <c r="LRY50" s="352"/>
      <c r="LRZ50" s="352"/>
      <c r="LSA50" s="352"/>
      <c r="LSB50" s="352"/>
      <c r="LSC50" s="352"/>
      <c r="LSD50" s="352"/>
      <c r="LSE50" s="352"/>
      <c r="LSF50" s="352"/>
      <c r="LSG50" s="352"/>
      <c r="LSH50" s="352"/>
      <c r="LSI50" s="352"/>
      <c r="LSJ50" s="352"/>
      <c r="LSK50" s="352"/>
      <c r="LSL50" s="352"/>
      <c r="LSM50" s="352"/>
      <c r="LSN50" s="352"/>
      <c r="LSO50" s="352"/>
      <c r="LSP50" s="352"/>
      <c r="LSQ50" s="352"/>
      <c r="LSR50" s="352"/>
      <c r="LSS50" s="352"/>
      <c r="LST50" s="352"/>
      <c r="LSU50" s="351"/>
      <c r="LSV50" s="352"/>
      <c r="LSW50" s="352"/>
      <c r="LSX50" s="352"/>
      <c r="LSY50" s="352"/>
      <c r="LSZ50" s="352"/>
      <c r="LTA50" s="352"/>
      <c r="LTB50" s="352"/>
      <c r="LTC50" s="352"/>
      <c r="LTD50" s="352"/>
      <c r="LTE50" s="352"/>
      <c r="LTF50" s="352"/>
      <c r="LTG50" s="352"/>
      <c r="LTH50" s="352"/>
      <c r="LTI50" s="352"/>
      <c r="LTJ50" s="352"/>
      <c r="LTK50" s="352"/>
      <c r="LTL50" s="352"/>
      <c r="LTM50" s="352"/>
      <c r="LTN50" s="352"/>
      <c r="LTO50" s="352"/>
      <c r="LTP50" s="352"/>
      <c r="LTQ50" s="352"/>
      <c r="LTR50" s="352"/>
      <c r="LTS50" s="352"/>
      <c r="LTT50" s="352"/>
      <c r="LTU50" s="352"/>
      <c r="LTV50" s="352"/>
      <c r="LTW50" s="352"/>
      <c r="LTX50" s="352"/>
      <c r="LTY50" s="352"/>
      <c r="LTZ50" s="351"/>
      <c r="LUA50" s="352"/>
      <c r="LUB50" s="352"/>
      <c r="LUC50" s="352"/>
      <c r="LUD50" s="352"/>
      <c r="LUE50" s="352"/>
      <c r="LUF50" s="352"/>
      <c r="LUG50" s="352"/>
      <c r="LUH50" s="352"/>
      <c r="LUI50" s="352"/>
      <c r="LUJ50" s="352"/>
      <c r="LUK50" s="352"/>
      <c r="LUL50" s="352"/>
      <c r="LUM50" s="352"/>
      <c r="LUN50" s="352"/>
      <c r="LUO50" s="352"/>
      <c r="LUP50" s="352"/>
      <c r="LUQ50" s="352"/>
      <c r="LUR50" s="352"/>
      <c r="LUS50" s="352"/>
      <c r="LUT50" s="352"/>
      <c r="LUU50" s="352"/>
      <c r="LUV50" s="352"/>
      <c r="LUW50" s="352"/>
      <c r="LUX50" s="352"/>
      <c r="LUY50" s="352"/>
      <c r="LUZ50" s="352"/>
      <c r="LVA50" s="352"/>
      <c r="LVB50" s="352"/>
      <c r="LVC50" s="352"/>
      <c r="LVD50" s="352"/>
      <c r="LVE50" s="351"/>
      <c r="LVF50" s="352"/>
      <c r="LVG50" s="352"/>
      <c r="LVH50" s="352"/>
      <c r="LVI50" s="352"/>
      <c r="LVJ50" s="352"/>
      <c r="LVK50" s="352"/>
      <c r="LVL50" s="352"/>
      <c r="LVM50" s="352"/>
      <c r="LVN50" s="352"/>
      <c r="LVO50" s="352"/>
      <c r="LVP50" s="352"/>
      <c r="LVQ50" s="352"/>
      <c r="LVR50" s="352"/>
      <c r="LVS50" s="352"/>
      <c r="LVT50" s="352"/>
      <c r="LVU50" s="352"/>
      <c r="LVV50" s="352"/>
      <c r="LVW50" s="352"/>
      <c r="LVX50" s="352"/>
      <c r="LVY50" s="352"/>
      <c r="LVZ50" s="352"/>
      <c r="LWA50" s="352"/>
      <c r="LWB50" s="352"/>
      <c r="LWC50" s="352"/>
      <c r="LWD50" s="352"/>
      <c r="LWE50" s="352"/>
      <c r="LWF50" s="352"/>
      <c r="LWG50" s="352"/>
      <c r="LWH50" s="352"/>
      <c r="LWI50" s="352"/>
      <c r="LWJ50" s="351"/>
      <c r="LWK50" s="352"/>
      <c r="LWL50" s="352"/>
      <c r="LWM50" s="352"/>
      <c r="LWN50" s="352"/>
      <c r="LWO50" s="352"/>
      <c r="LWP50" s="352"/>
      <c r="LWQ50" s="352"/>
      <c r="LWR50" s="352"/>
      <c r="LWS50" s="352"/>
      <c r="LWT50" s="352"/>
      <c r="LWU50" s="352"/>
      <c r="LWV50" s="352"/>
      <c r="LWW50" s="352"/>
      <c r="LWX50" s="352"/>
      <c r="LWY50" s="352"/>
      <c r="LWZ50" s="352"/>
      <c r="LXA50" s="352"/>
      <c r="LXB50" s="352"/>
      <c r="LXC50" s="352"/>
      <c r="LXD50" s="352"/>
      <c r="LXE50" s="352"/>
      <c r="LXF50" s="352"/>
      <c r="LXG50" s="352"/>
      <c r="LXH50" s="352"/>
      <c r="LXI50" s="352"/>
      <c r="LXJ50" s="352"/>
      <c r="LXK50" s="352"/>
      <c r="LXL50" s="352"/>
      <c r="LXM50" s="352"/>
      <c r="LXN50" s="352"/>
      <c r="LXO50" s="351"/>
      <c r="LXP50" s="352"/>
      <c r="LXQ50" s="352"/>
      <c r="LXR50" s="352"/>
      <c r="LXS50" s="352"/>
      <c r="LXT50" s="352"/>
      <c r="LXU50" s="352"/>
      <c r="LXV50" s="352"/>
      <c r="LXW50" s="352"/>
      <c r="LXX50" s="352"/>
      <c r="LXY50" s="352"/>
      <c r="LXZ50" s="352"/>
      <c r="LYA50" s="352"/>
      <c r="LYB50" s="352"/>
      <c r="LYC50" s="352"/>
      <c r="LYD50" s="352"/>
      <c r="LYE50" s="352"/>
      <c r="LYF50" s="352"/>
      <c r="LYG50" s="352"/>
      <c r="LYH50" s="352"/>
      <c r="LYI50" s="352"/>
      <c r="LYJ50" s="352"/>
      <c r="LYK50" s="352"/>
      <c r="LYL50" s="352"/>
      <c r="LYM50" s="352"/>
      <c r="LYN50" s="352"/>
      <c r="LYO50" s="352"/>
      <c r="LYP50" s="352"/>
      <c r="LYQ50" s="352"/>
      <c r="LYR50" s="352"/>
      <c r="LYS50" s="352"/>
      <c r="LYT50" s="351"/>
      <c r="LYU50" s="352"/>
      <c r="LYV50" s="352"/>
      <c r="LYW50" s="352"/>
      <c r="LYX50" s="352"/>
      <c r="LYY50" s="352"/>
      <c r="LYZ50" s="352"/>
      <c r="LZA50" s="352"/>
      <c r="LZB50" s="352"/>
      <c r="LZC50" s="352"/>
      <c r="LZD50" s="352"/>
      <c r="LZE50" s="352"/>
      <c r="LZF50" s="352"/>
      <c r="LZG50" s="352"/>
      <c r="LZH50" s="352"/>
      <c r="LZI50" s="352"/>
      <c r="LZJ50" s="352"/>
      <c r="LZK50" s="352"/>
      <c r="LZL50" s="352"/>
      <c r="LZM50" s="352"/>
      <c r="LZN50" s="352"/>
      <c r="LZO50" s="352"/>
      <c r="LZP50" s="352"/>
      <c r="LZQ50" s="352"/>
      <c r="LZR50" s="352"/>
      <c r="LZS50" s="352"/>
      <c r="LZT50" s="352"/>
      <c r="LZU50" s="352"/>
      <c r="LZV50" s="352"/>
      <c r="LZW50" s="352"/>
      <c r="LZX50" s="352"/>
      <c r="LZY50" s="351"/>
      <c r="LZZ50" s="352"/>
      <c r="MAA50" s="352"/>
      <c r="MAB50" s="352"/>
      <c r="MAC50" s="352"/>
      <c r="MAD50" s="352"/>
      <c r="MAE50" s="352"/>
      <c r="MAF50" s="352"/>
      <c r="MAG50" s="352"/>
      <c r="MAH50" s="352"/>
      <c r="MAI50" s="352"/>
      <c r="MAJ50" s="352"/>
      <c r="MAK50" s="352"/>
      <c r="MAL50" s="352"/>
      <c r="MAM50" s="352"/>
      <c r="MAN50" s="352"/>
      <c r="MAO50" s="352"/>
      <c r="MAP50" s="352"/>
      <c r="MAQ50" s="352"/>
      <c r="MAR50" s="352"/>
      <c r="MAS50" s="352"/>
      <c r="MAT50" s="352"/>
      <c r="MAU50" s="352"/>
      <c r="MAV50" s="352"/>
      <c r="MAW50" s="352"/>
      <c r="MAX50" s="352"/>
      <c r="MAY50" s="352"/>
      <c r="MAZ50" s="352"/>
      <c r="MBA50" s="352"/>
      <c r="MBB50" s="352"/>
      <c r="MBC50" s="352"/>
      <c r="MBD50" s="351"/>
      <c r="MBE50" s="352"/>
      <c r="MBF50" s="352"/>
      <c r="MBG50" s="352"/>
      <c r="MBH50" s="352"/>
      <c r="MBI50" s="352"/>
      <c r="MBJ50" s="352"/>
      <c r="MBK50" s="352"/>
      <c r="MBL50" s="352"/>
      <c r="MBM50" s="352"/>
      <c r="MBN50" s="352"/>
      <c r="MBO50" s="352"/>
      <c r="MBP50" s="352"/>
      <c r="MBQ50" s="352"/>
      <c r="MBR50" s="352"/>
      <c r="MBS50" s="352"/>
      <c r="MBT50" s="352"/>
      <c r="MBU50" s="352"/>
      <c r="MBV50" s="352"/>
      <c r="MBW50" s="352"/>
      <c r="MBX50" s="352"/>
      <c r="MBY50" s="352"/>
      <c r="MBZ50" s="352"/>
      <c r="MCA50" s="352"/>
      <c r="MCB50" s="352"/>
      <c r="MCC50" s="352"/>
      <c r="MCD50" s="352"/>
      <c r="MCE50" s="352"/>
      <c r="MCF50" s="352"/>
      <c r="MCG50" s="352"/>
      <c r="MCH50" s="352"/>
      <c r="MCI50" s="351"/>
      <c r="MCJ50" s="352"/>
      <c r="MCK50" s="352"/>
      <c r="MCL50" s="352"/>
      <c r="MCM50" s="352"/>
      <c r="MCN50" s="352"/>
      <c r="MCO50" s="352"/>
      <c r="MCP50" s="352"/>
      <c r="MCQ50" s="352"/>
      <c r="MCR50" s="352"/>
      <c r="MCS50" s="352"/>
      <c r="MCT50" s="352"/>
      <c r="MCU50" s="352"/>
      <c r="MCV50" s="352"/>
      <c r="MCW50" s="352"/>
      <c r="MCX50" s="352"/>
      <c r="MCY50" s="352"/>
      <c r="MCZ50" s="352"/>
      <c r="MDA50" s="352"/>
      <c r="MDB50" s="352"/>
      <c r="MDC50" s="352"/>
      <c r="MDD50" s="352"/>
      <c r="MDE50" s="352"/>
      <c r="MDF50" s="352"/>
      <c r="MDG50" s="352"/>
      <c r="MDH50" s="352"/>
      <c r="MDI50" s="352"/>
      <c r="MDJ50" s="352"/>
      <c r="MDK50" s="352"/>
      <c r="MDL50" s="352"/>
      <c r="MDM50" s="352"/>
      <c r="MDN50" s="351"/>
      <c r="MDO50" s="352"/>
      <c r="MDP50" s="352"/>
      <c r="MDQ50" s="352"/>
      <c r="MDR50" s="352"/>
      <c r="MDS50" s="352"/>
      <c r="MDT50" s="352"/>
      <c r="MDU50" s="352"/>
      <c r="MDV50" s="352"/>
      <c r="MDW50" s="352"/>
      <c r="MDX50" s="352"/>
      <c r="MDY50" s="352"/>
      <c r="MDZ50" s="352"/>
      <c r="MEA50" s="352"/>
      <c r="MEB50" s="352"/>
      <c r="MEC50" s="352"/>
      <c r="MED50" s="352"/>
      <c r="MEE50" s="352"/>
      <c r="MEF50" s="352"/>
      <c r="MEG50" s="352"/>
      <c r="MEH50" s="352"/>
      <c r="MEI50" s="352"/>
      <c r="MEJ50" s="352"/>
      <c r="MEK50" s="352"/>
      <c r="MEL50" s="352"/>
      <c r="MEM50" s="352"/>
      <c r="MEN50" s="352"/>
      <c r="MEO50" s="352"/>
      <c r="MEP50" s="352"/>
      <c r="MEQ50" s="352"/>
      <c r="MER50" s="352"/>
      <c r="MES50" s="351"/>
      <c r="MET50" s="352"/>
      <c r="MEU50" s="352"/>
      <c r="MEV50" s="352"/>
      <c r="MEW50" s="352"/>
      <c r="MEX50" s="352"/>
      <c r="MEY50" s="352"/>
      <c r="MEZ50" s="352"/>
      <c r="MFA50" s="352"/>
      <c r="MFB50" s="352"/>
      <c r="MFC50" s="352"/>
      <c r="MFD50" s="352"/>
      <c r="MFE50" s="352"/>
      <c r="MFF50" s="352"/>
      <c r="MFG50" s="352"/>
      <c r="MFH50" s="352"/>
      <c r="MFI50" s="352"/>
      <c r="MFJ50" s="352"/>
      <c r="MFK50" s="352"/>
      <c r="MFL50" s="352"/>
      <c r="MFM50" s="352"/>
      <c r="MFN50" s="352"/>
      <c r="MFO50" s="352"/>
      <c r="MFP50" s="352"/>
      <c r="MFQ50" s="352"/>
      <c r="MFR50" s="352"/>
      <c r="MFS50" s="352"/>
      <c r="MFT50" s="352"/>
      <c r="MFU50" s="352"/>
      <c r="MFV50" s="352"/>
      <c r="MFW50" s="352"/>
      <c r="MFX50" s="351"/>
      <c r="MFY50" s="352"/>
      <c r="MFZ50" s="352"/>
      <c r="MGA50" s="352"/>
      <c r="MGB50" s="352"/>
      <c r="MGC50" s="352"/>
      <c r="MGD50" s="352"/>
      <c r="MGE50" s="352"/>
      <c r="MGF50" s="352"/>
      <c r="MGG50" s="352"/>
      <c r="MGH50" s="352"/>
      <c r="MGI50" s="352"/>
      <c r="MGJ50" s="352"/>
      <c r="MGK50" s="352"/>
      <c r="MGL50" s="352"/>
      <c r="MGM50" s="352"/>
      <c r="MGN50" s="352"/>
      <c r="MGO50" s="352"/>
      <c r="MGP50" s="352"/>
      <c r="MGQ50" s="352"/>
      <c r="MGR50" s="352"/>
      <c r="MGS50" s="352"/>
      <c r="MGT50" s="352"/>
      <c r="MGU50" s="352"/>
      <c r="MGV50" s="352"/>
      <c r="MGW50" s="352"/>
      <c r="MGX50" s="352"/>
      <c r="MGY50" s="352"/>
      <c r="MGZ50" s="352"/>
      <c r="MHA50" s="352"/>
      <c r="MHB50" s="352"/>
      <c r="MHC50" s="351"/>
      <c r="MHD50" s="352"/>
      <c r="MHE50" s="352"/>
      <c r="MHF50" s="352"/>
      <c r="MHG50" s="352"/>
      <c r="MHH50" s="352"/>
      <c r="MHI50" s="352"/>
      <c r="MHJ50" s="352"/>
      <c r="MHK50" s="352"/>
      <c r="MHL50" s="352"/>
      <c r="MHM50" s="352"/>
      <c r="MHN50" s="352"/>
      <c r="MHO50" s="352"/>
      <c r="MHP50" s="352"/>
      <c r="MHQ50" s="352"/>
      <c r="MHR50" s="352"/>
      <c r="MHS50" s="352"/>
      <c r="MHT50" s="352"/>
      <c r="MHU50" s="352"/>
      <c r="MHV50" s="352"/>
      <c r="MHW50" s="352"/>
      <c r="MHX50" s="352"/>
      <c r="MHY50" s="352"/>
      <c r="MHZ50" s="352"/>
      <c r="MIA50" s="352"/>
      <c r="MIB50" s="352"/>
      <c r="MIC50" s="352"/>
      <c r="MID50" s="352"/>
      <c r="MIE50" s="352"/>
      <c r="MIF50" s="352"/>
      <c r="MIG50" s="352"/>
      <c r="MIH50" s="351"/>
      <c r="MII50" s="352"/>
      <c r="MIJ50" s="352"/>
      <c r="MIK50" s="352"/>
      <c r="MIL50" s="352"/>
      <c r="MIM50" s="352"/>
      <c r="MIN50" s="352"/>
      <c r="MIO50" s="352"/>
      <c r="MIP50" s="352"/>
      <c r="MIQ50" s="352"/>
      <c r="MIR50" s="352"/>
      <c r="MIS50" s="352"/>
      <c r="MIT50" s="352"/>
      <c r="MIU50" s="352"/>
      <c r="MIV50" s="352"/>
      <c r="MIW50" s="352"/>
      <c r="MIX50" s="352"/>
      <c r="MIY50" s="352"/>
      <c r="MIZ50" s="352"/>
      <c r="MJA50" s="352"/>
      <c r="MJB50" s="352"/>
      <c r="MJC50" s="352"/>
      <c r="MJD50" s="352"/>
      <c r="MJE50" s="352"/>
      <c r="MJF50" s="352"/>
      <c r="MJG50" s="352"/>
      <c r="MJH50" s="352"/>
      <c r="MJI50" s="352"/>
      <c r="MJJ50" s="352"/>
      <c r="MJK50" s="352"/>
      <c r="MJL50" s="352"/>
      <c r="MJM50" s="351"/>
      <c r="MJN50" s="352"/>
      <c r="MJO50" s="352"/>
      <c r="MJP50" s="352"/>
      <c r="MJQ50" s="352"/>
      <c r="MJR50" s="352"/>
      <c r="MJS50" s="352"/>
      <c r="MJT50" s="352"/>
      <c r="MJU50" s="352"/>
      <c r="MJV50" s="352"/>
      <c r="MJW50" s="352"/>
      <c r="MJX50" s="352"/>
      <c r="MJY50" s="352"/>
      <c r="MJZ50" s="352"/>
      <c r="MKA50" s="352"/>
      <c r="MKB50" s="352"/>
      <c r="MKC50" s="352"/>
      <c r="MKD50" s="352"/>
      <c r="MKE50" s="352"/>
      <c r="MKF50" s="352"/>
      <c r="MKG50" s="352"/>
      <c r="MKH50" s="352"/>
      <c r="MKI50" s="352"/>
      <c r="MKJ50" s="352"/>
      <c r="MKK50" s="352"/>
      <c r="MKL50" s="352"/>
      <c r="MKM50" s="352"/>
      <c r="MKN50" s="352"/>
      <c r="MKO50" s="352"/>
      <c r="MKP50" s="352"/>
      <c r="MKQ50" s="352"/>
      <c r="MKR50" s="351"/>
      <c r="MKS50" s="352"/>
      <c r="MKT50" s="352"/>
      <c r="MKU50" s="352"/>
      <c r="MKV50" s="352"/>
      <c r="MKW50" s="352"/>
      <c r="MKX50" s="352"/>
      <c r="MKY50" s="352"/>
      <c r="MKZ50" s="352"/>
      <c r="MLA50" s="352"/>
      <c r="MLB50" s="352"/>
      <c r="MLC50" s="352"/>
      <c r="MLD50" s="352"/>
      <c r="MLE50" s="352"/>
      <c r="MLF50" s="352"/>
      <c r="MLG50" s="352"/>
      <c r="MLH50" s="352"/>
      <c r="MLI50" s="352"/>
      <c r="MLJ50" s="352"/>
      <c r="MLK50" s="352"/>
      <c r="MLL50" s="352"/>
      <c r="MLM50" s="352"/>
      <c r="MLN50" s="352"/>
      <c r="MLO50" s="352"/>
      <c r="MLP50" s="352"/>
      <c r="MLQ50" s="352"/>
      <c r="MLR50" s="352"/>
      <c r="MLS50" s="352"/>
      <c r="MLT50" s="352"/>
      <c r="MLU50" s="352"/>
      <c r="MLV50" s="352"/>
      <c r="MLW50" s="351"/>
      <c r="MLX50" s="352"/>
      <c r="MLY50" s="352"/>
      <c r="MLZ50" s="352"/>
      <c r="MMA50" s="352"/>
      <c r="MMB50" s="352"/>
      <c r="MMC50" s="352"/>
      <c r="MMD50" s="352"/>
      <c r="MME50" s="352"/>
      <c r="MMF50" s="352"/>
      <c r="MMG50" s="352"/>
      <c r="MMH50" s="352"/>
      <c r="MMI50" s="352"/>
      <c r="MMJ50" s="352"/>
      <c r="MMK50" s="352"/>
      <c r="MML50" s="352"/>
      <c r="MMM50" s="352"/>
      <c r="MMN50" s="352"/>
      <c r="MMO50" s="352"/>
      <c r="MMP50" s="352"/>
      <c r="MMQ50" s="352"/>
      <c r="MMR50" s="352"/>
      <c r="MMS50" s="352"/>
      <c r="MMT50" s="352"/>
      <c r="MMU50" s="352"/>
      <c r="MMV50" s="352"/>
      <c r="MMW50" s="352"/>
      <c r="MMX50" s="352"/>
      <c r="MMY50" s="352"/>
      <c r="MMZ50" s="352"/>
      <c r="MNA50" s="352"/>
      <c r="MNB50" s="351"/>
      <c r="MNC50" s="352"/>
      <c r="MND50" s="352"/>
      <c r="MNE50" s="352"/>
      <c r="MNF50" s="352"/>
      <c r="MNG50" s="352"/>
      <c r="MNH50" s="352"/>
      <c r="MNI50" s="352"/>
      <c r="MNJ50" s="352"/>
      <c r="MNK50" s="352"/>
      <c r="MNL50" s="352"/>
      <c r="MNM50" s="352"/>
      <c r="MNN50" s="352"/>
      <c r="MNO50" s="352"/>
      <c r="MNP50" s="352"/>
      <c r="MNQ50" s="352"/>
      <c r="MNR50" s="352"/>
      <c r="MNS50" s="352"/>
      <c r="MNT50" s="352"/>
      <c r="MNU50" s="352"/>
      <c r="MNV50" s="352"/>
      <c r="MNW50" s="352"/>
      <c r="MNX50" s="352"/>
      <c r="MNY50" s="352"/>
      <c r="MNZ50" s="352"/>
      <c r="MOA50" s="352"/>
      <c r="MOB50" s="352"/>
      <c r="MOC50" s="352"/>
      <c r="MOD50" s="352"/>
      <c r="MOE50" s="352"/>
      <c r="MOF50" s="352"/>
      <c r="MOG50" s="351"/>
      <c r="MOH50" s="352"/>
      <c r="MOI50" s="352"/>
      <c r="MOJ50" s="352"/>
      <c r="MOK50" s="352"/>
      <c r="MOL50" s="352"/>
      <c r="MOM50" s="352"/>
      <c r="MON50" s="352"/>
      <c r="MOO50" s="352"/>
      <c r="MOP50" s="352"/>
      <c r="MOQ50" s="352"/>
      <c r="MOR50" s="352"/>
      <c r="MOS50" s="352"/>
      <c r="MOT50" s="352"/>
      <c r="MOU50" s="352"/>
      <c r="MOV50" s="352"/>
      <c r="MOW50" s="352"/>
      <c r="MOX50" s="352"/>
      <c r="MOY50" s="352"/>
      <c r="MOZ50" s="352"/>
      <c r="MPA50" s="352"/>
      <c r="MPB50" s="352"/>
      <c r="MPC50" s="352"/>
      <c r="MPD50" s="352"/>
      <c r="MPE50" s="352"/>
      <c r="MPF50" s="352"/>
      <c r="MPG50" s="352"/>
      <c r="MPH50" s="352"/>
      <c r="MPI50" s="352"/>
      <c r="MPJ50" s="352"/>
      <c r="MPK50" s="352"/>
      <c r="MPL50" s="351"/>
      <c r="MPM50" s="352"/>
      <c r="MPN50" s="352"/>
      <c r="MPO50" s="352"/>
      <c r="MPP50" s="352"/>
      <c r="MPQ50" s="352"/>
      <c r="MPR50" s="352"/>
      <c r="MPS50" s="352"/>
      <c r="MPT50" s="352"/>
      <c r="MPU50" s="352"/>
      <c r="MPV50" s="352"/>
      <c r="MPW50" s="352"/>
      <c r="MPX50" s="352"/>
      <c r="MPY50" s="352"/>
      <c r="MPZ50" s="352"/>
      <c r="MQA50" s="352"/>
      <c r="MQB50" s="352"/>
      <c r="MQC50" s="352"/>
      <c r="MQD50" s="352"/>
      <c r="MQE50" s="352"/>
      <c r="MQF50" s="352"/>
      <c r="MQG50" s="352"/>
      <c r="MQH50" s="352"/>
      <c r="MQI50" s="352"/>
      <c r="MQJ50" s="352"/>
      <c r="MQK50" s="352"/>
      <c r="MQL50" s="352"/>
      <c r="MQM50" s="352"/>
      <c r="MQN50" s="352"/>
      <c r="MQO50" s="352"/>
      <c r="MQP50" s="352"/>
      <c r="MQQ50" s="351"/>
      <c r="MQR50" s="352"/>
      <c r="MQS50" s="352"/>
      <c r="MQT50" s="352"/>
      <c r="MQU50" s="352"/>
      <c r="MQV50" s="352"/>
      <c r="MQW50" s="352"/>
      <c r="MQX50" s="352"/>
      <c r="MQY50" s="352"/>
      <c r="MQZ50" s="352"/>
      <c r="MRA50" s="352"/>
      <c r="MRB50" s="352"/>
      <c r="MRC50" s="352"/>
      <c r="MRD50" s="352"/>
      <c r="MRE50" s="352"/>
      <c r="MRF50" s="352"/>
      <c r="MRG50" s="352"/>
      <c r="MRH50" s="352"/>
      <c r="MRI50" s="352"/>
      <c r="MRJ50" s="352"/>
      <c r="MRK50" s="352"/>
      <c r="MRL50" s="352"/>
      <c r="MRM50" s="352"/>
      <c r="MRN50" s="352"/>
      <c r="MRO50" s="352"/>
      <c r="MRP50" s="352"/>
      <c r="MRQ50" s="352"/>
      <c r="MRR50" s="352"/>
      <c r="MRS50" s="352"/>
      <c r="MRT50" s="352"/>
      <c r="MRU50" s="352"/>
      <c r="MRV50" s="351"/>
      <c r="MRW50" s="352"/>
      <c r="MRX50" s="352"/>
      <c r="MRY50" s="352"/>
      <c r="MRZ50" s="352"/>
      <c r="MSA50" s="352"/>
      <c r="MSB50" s="352"/>
      <c r="MSC50" s="352"/>
      <c r="MSD50" s="352"/>
      <c r="MSE50" s="352"/>
      <c r="MSF50" s="352"/>
      <c r="MSG50" s="352"/>
      <c r="MSH50" s="352"/>
      <c r="MSI50" s="352"/>
      <c r="MSJ50" s="352"/>
      <c r="MSK50" s="352"/>
      <c r="MSL50" s="352"/>
      <c r="MSM50" s="352"/>
      <c r="MSN50" s="352"/>
      <c r="MSO50" s="352"/>
      <c r="MSP50" s="352"/>
      <c r="MSQ50" s="352"/>
      <c r="MSR50" s="352"/>
      <c r="MSS50" s="352"/>
      <c r="MST50" s="352"/>
      <c r="MSU50" s="352"/>
      <c r="MSV50" s="352"/>
      <c r="MSW50" s="352"/>
      <c r="MSX50" s="352"/>
      <c r="MSY50" s="352"/>
      <c r="MSZ50" s="352"/>
      <c r="MTA50" s="351"/>
      <c r="MTB50" s="352"/>
      <c r="MTC50" s="352"/>
      <c r="MTD50" s="352"/>
      <c r="MTE50" s="352"/>
      <c r="MTF50" s="352"/>
      <c r="MTG50" s="352"/>
      <c r="MTH50" s="352"/>
      <c r="MTI50" s="352"/>
      <c r="MTJ50" s="352"/>
      <c r="MTK50" s="352"/>
      <c r="MTL50" s="352"/>
      <c r="MTM50" s="352"/>
      <c r="MTN50" s="352"/>
      <c r="MTO50" s="352"/>
      <c r="MTP50" s="352"/>
      <c r="MTQ50" s="352"/>
      <c r="MTR50" s="352"/>
      <c r="MTS50" s="352"/>
      <c r="MTT50" s="352"/>
      <c r="MTU50" s="352"/>
      <c r="MTV50" s="352"/>
      <c r="MTW50" s="352"/>
      <c r="MTX50" s="352"/>
      <c r="MTY50" s="352"/>
      <c r="MTZ50" s="352"/>
      <c r="MUA50" s="352"/>
      <c r="MUB50" s="352"/>
      <c r="MUC50" s="352"/>
      <c r="MUD50" s="352"/>
      <c r="MUE50" s="352"/>
      <c r="MUF50" s="351"/>
      <c r="MUG50" s="352"/>
      <c r="MUH50" s="352"/>
      <c r="MUI50" s="352"/>
      <c r="MUJ50" s="352"/>
      <c r="MUK50" s="352"/>
      <c r="MUL50" s="352"/>
      <c r="MUM50" s="352"/>
      <c r="MUN50" s="352"/>
      <c r="MUO50" s="352"/>
      <c r="MUP50" s="352"/>
      <c r="MUQ50" s="352"/>
      <c r="MUR50" s="352"/>
      <c r="MUS50" s="352"/>
      <c r="MUT50" s="352"/>
      <c r="MUU50" s="352"/>
      <c r="MUV50" s="352"/>
      <c r="MUW50" s="352"/>
      <c r="MUX50" s="352"/>
      <c r="MUY50" s="352"/>
      <c r="MUZ50" s="352"/>
      <c r="MVA50" s="352"/>
      <c r="MVB50" s="352"/>
      <c r="MVC50" s="352"/>
      <c r="MVD50" s="352"/>
      <c r="MVE50" s="352"/>
      <c r="MVF50" s="352"/>
      <c r="MVG50" s="352"/>
      <c r="MVH50" s="352"/>
      <c r="MVI50" s="352"/>
      <c r="MVJ50" s="352"/>
      <c r="MVK50" s="351"/>
      <c r="MVL50" s="352"/>
      <c r="MVM50" s="352"/>
      <c r="MVN50" s="352"/>
      <c r="MVO50" s="352"/>
      <c r="MVP50" s="352"/>
      <c r="MVQ50" s="352"/>
      <c r="MVR50" s="352"/>
      <c r="MVS50" s="352"/>
      <c r="MVT50" s="352"/>
      <c r="MVU50" s="352"/>
      <c r="MVV50" s="352"/>
      <c r="MVW50" s="352"/>
      <c r="MVX50" s="352"/>
      <c r="MVY50" s="352"/>
      <c r="MVZ50" s="352"/>
      <c r="MWA50" s="352"/>
      <c r="MWB50" s="352"/>
      <c r="MWC50" s="352"/>
      <c r="MWD50" s="352"/>
      <c r="MWE50" s="352"/>
      <c r="MWF50" s="352"/>
      <c r="MWG50" s="352"/>
      <c r="MWH50" s="352"/>
      <c r="MWI50" s="352"/>
      <c r="MWJ50" s="352"/>
      <c r="MWK50" s="352"/>
      <c r="MWL50" s="352"/>
      <c r="MWM50" s="352"/>
      <c r="MWN50" s="352"/>
      <c r="MWO50" s="352"/>
      <c r="MWP50" s="351"/>
      <c r="MWQ50" s="352"/>
      <c r="MWR50" s="352"/>
      <c r="MWS50" s="352"/>
      <c r="MWT50" s="352"/>
      <c r="MWU50" s="352"/>
      <c r="MWV50" s="352"/>
      <c r="MWW50" s="352"/>
      <c r="MWX50" s="352"/>
      <c r="MWY50" s="352"/>
      <c r="MWZ50" s="352"/>
      <c r="MXA50" s="352"/>
      <c r="MXB50" s="352"/>
      <c r="MXC50" s="352"/>
      <c r="MXD50" s="352"/>
      <c r="MXE50" s="352"/>
      <c r="MXF50" s="352"/>
      <c r="MXG50" s="352"/>
      <c r="MXH50" s="352"/>
      <c r="MXI50" s="352"/>
      <c r="MXJ50" s="352"/>
      <c r="MXK50" s="352"/>
      <c r="MXL50" s="352"/>
      <c r="MXM50" s="352"/>
      <c r="MXN50" s="352"/>
      <c r="MXO50" s="352"/>
      <c r="MXP50" s="352"/>
      <c r="MXQ50" s="352"/>
      <c r="MXR50" s="352"/>
      <c r="MXS50" s="352"/>
      <c r="MXT50" s="352"/>
      <c r="MXU50" s="351"/>
      <c r="MXV50" s="352"/>
      <c r="MXW50" s="352"/>
      <c r="MXX50" s="352"/>
      <c r="MXY50" s="352"/>
      <c r="MXZ50" s="352"/>
      <c r="MYA50" s="352"/>
      <c r="MYB50" s="352"/>
      <c r="MYC50" s="352"/>
      <c r="MYD50" s="352"/>
      <c r="MYE50" s="352"/>
      <c r="MYF50" s="352"/>
      <c r="MYG50" s="352"/>
      <c r="MYH50" s="352"/>
      <c r="MYI50" s="352"/>
      <c r="MYJ50" s="352"/>
      <c r="MYK50" s="352"/>
      <c r="MYL50" s="352"/>
      <c r="MYM50" s="352"/>
      <c r="MYN50" s="352"/>
      <c r="MYO50" s="352"/>
      <c r="MYP50" s="352"/>
      <c r="MYQ50" s="352"/>
      <c r="MYR50" s="352"/>
      <c r="MYS50" s="352"/>
      <c r="MYT50" s="352"/>
      <c r="MYU50" s="352"/>
      <c r="MYV50" s="352"/>
      <c r="MYW50" s="352"/>
      <c r="MYX50" s="352"/>
      <c r="MYY50" s="352"/>
      <c r="MYZ50" s="351"/>
      <c r="MZA50" s="352"/>
      <c r="MZB50" s="352"/>
      <c r="MZC50" s="352"/>
      <c r="MZD50" s="352"/>
      <c r="MZE50" s="352"/>
      <c r="MZF50" s="352"/>
      <c r="MZG50" s="352"/>
      <c r="MZH50" s="352"/>
      <c r="MZI50" s="352"/>
      <c r="MZJ50" s="352"/>
      <c r="MZK50" s="352"/>
      <c r="MZL50" s="352"/>
      <c r="MZM50" s="352"/>
      <c r="MZN50" s="352"/>
      <c r="MZO50" s="352"/>
      <c r="MZP50" s="352"/>
      <c r="MZQ50" s="352"/>
      <c r="MZR50" s="352"/>
      <c r="MZS50" s="352"/>
      <c r="MZT50" s="352"/>
      <c r="MZU50" s="352"/>
      <c r="MZV50" s="352"/>
      <c r="MZW50" s="352"/>
      <c r="MZX50" s="352"/>
      <c r="MZY50" s="352"/>
      <c r="MZZ50" s="352"/>
      <c r="NAA50" s="352"/>
      <c r="NAB50" s="352"/>
      <c r="NAC50" s="352"/>
      <c r="NAD50" s="352"/>
      <c r="NAE50" s="351"/>
      <c r="NAF50" s="352"/>
      <c r="NAG50" s="352"/>
      <c r="NAH50" s="352"/>
      <c r="NAI50" s="352"/>
      <c r="NAJ50" s="352"/>
      <c r="NAK50" s="352"/>
      <c r="NAL50" s="352"/>
      <c r="NAM50" s="352"/>
      <c r="NAN50" s="352"/>
      <c r="NAO50" s="352"/>
      <c r="NAP50" s="352"/>
      <c r="NAQ50" s="352"/>
      <c r="NAR50" s="352"/>
      <c r="NAS50" s="352"/>
      <c r="NAT50" s="352"/>
      <c r="NAU50" s="352"/>
      <c r="NAV50" s="352"/>
      <c r="NAW50" s="352"/>
      <c r="NAX50" s="352"/>
      <c r="NAY50" s="352"/>
      <c r="NAZ50" s="352"/>
      <c r="NBA50" s="352"/>
      <c r="NBB50" s="352"/>
      <c r="NBC50" s="352"/>
      <c r="NBD50" s="352"/>
      <c r="NBE50" s="352"/>
      <c r="NBF50" s="352"/>
      <c r="NBG50" s="352"/>
      <c r="NBH50" s="352"/>
      <c r="NBI50" s="352"/>
      <c r="NBJ50" s="351"/>
      <c r="NBK50" s="352"/>
      <c r="NBL50" s="352"/>
      <c r="NBM50" s="352"/>
      <c r="NBN50" s="352"/>
      <c r="NBO50" s="352"/>
      <c r="NBP50" s="352"/>
      <c r="NBQ50" s="352"/>
      <c r="NBR50" s="352"/>
      <c r="NBS50" s="352"/>
      <c r="NBT50" s="352"/>
      <c r="NBU50" s="352"/>
      <c r="NBV50" s="352"/>
      <c r="NBW50" s="352"/>
      <c r="NBX50" s="352"/>
      <c r="NBY50" s="352"/>
      <c r="NBZ50" s="352"/>
      <c r="NCA50" s="352"/>
      <c r="NCB50" s="352"/>
      <c r="NCC50" s="352"/>
      <c r="NCD50" s="352"/>
      <c r="NCE50" s="352"/>
      <c r="NCF50" s="352"/>
      <c r="NCG50" s="352"/>
      <c r="NCH50" s="352"/>
      <c r="NCI50" s="352"/>
      <c r="NCJ50" s="352"/>
      <c r="NCK50" s="352"/>
      <c r="NCL50" s="352"/>
      <c r="NCM50" s="352"/>
      <c r="NCN50" s="352"/>
      <c r="NCO50" s="351"/>
      <c r="NCP50" s="352"/>
      <c r="NCQ50" s="352"/>
      <c r="NCR50" s="352"/>
      <c r="NCS50" s="352"/>
      <c r="NCT50" s="352"/>
      <c r="NCU50" s="352"/>
      <c r="NCV50" s="352"/>
      <c r="NCW50" s="352"/>
      <c r="NCX50" s="352"/>
      <c r="NCY50" s="352"/>
      <c r="NCZ50" s="352"/>
      <c r="NDA50" s="352"/>
      <c r="NDB50" s="352"/>
      <c r="NDC50" s="352"/>
      <c r="NDD50" s="352"/>
      <c r="NDE50" s="352"/>
      <c r="NDF50" s="352"/>
      <c r="NDG50" s="352"/>
      <c r="NDH50" s="352"/>
      <c r="NDI50" s="352"/>
      <c r="NDJ50" s="352"/>
      <c r="NDK50" s="352"/>
      <c r="NDL50" s="352"/>
      <c r="NDM50" s="352"/>
      <c r="NDN50" s="352"/>
      <c r="NDO50" s="352"/>
      <c r="NDP50" s="352"/>
      <c r="NDQ50" s="352"/>
      <c r="NDR50" s="352"/>
      <c r="NDS50" s="352"/>
      <c r="NDT50" s="351"/>
      <c r="NDU50" s="352"/>
      <c r="NDV50" s="352"/>
      <c r="NDW50" s="352"/>
      <c r="NDX50" s="352"/>
      <c r="NDY50" s="352"/>
      <c r="NDZ50" s="352"/>
      <c r="NEA50" s="352"/>
      <c r="NEB50" s="352"/>
      <c r="NEC50" s="352"/>
      <c r="NED50" s="352"/>
      <c r="NEE50" s="352"/>
      <c r="NEF50" s="352"/>
      <c r="NEG50" s="352"/>
      <c r="NEH50" s="352"/>
      <c r="NEI50" s="352"/>
      <c r="NEJ50" s="352"/>
      <c r="NEK50" s="352"/>
      <c r="NEL50" s="352"/>
      <c r="NEM50" s="352"/>
      <c r="NEN50" s="352"/>
      <c r="NEO50" s="352"/>
      <c r="NEP50" s="352"/>
      <c r="NEQ50" s="352"/>
      <c r="NER50" s="352"/>
      <c r="NES50" s="352"/>
      <c r="NET50" s="352"/>
      <c r="NEU50" s="352"/>
      <c r="NEV50" s="352"/>
      <c r="NEW50" s="352"/>
      <c r="NEX50" s="352"/>
      <c r="NEY50" s="351"/>
      <c r="NEZ50" s="352"/>
      <c r="NFA50" s="352"/>
      <c r="NFB50" s="352"/>
      <c r="NFC50" s="352"/>
      <c r="NFD50" s="352"/>
      <c r="NFE50" s="352"/>
      <c r="NFF50" s="352"/>
      <c r="NFG50" s="352"/>
      <c r="NFH50" s="352"/>
      <c r="NFI50" s="352"/>
      <c r="NFJ50" s="352"/>
      <c r="NFK50" s="352"/>
      <c r="NFL50" s="352"/>
      <c r="NFM50" s="352"/>
      <c r="NFN50" s="352"/>
      <c r="NFO50" s="352"/>
      <c r="NFP50" s="352"/>
      <c r="NFQ50" s="352"/>
      <c r="NFR50" s="352"/>
      <c r="NFS50" s="352"/>
      <c r="NFT50" s="352"/>
      <c r="NFU50" s="352"/>
      <c r="NFV50" s="352"/>
      <c r="NFW50" s="352"/>
      <c r="NFX50" s="352"/>
      <c r="NFY50" s="352"/>
      <c r="NFZ50" s="352"/>
      <c r="NGA50" s="352"/>
      <c r="NGB50" s="352"/>
      <c r="NGC50" s="352"/>
      <c r="NGD50" s="351"/>
      <c r="NGE50" s="352"/>
      <c r="NGF50" s="352"/>
      <c r="NGG50" s="352"/>
      <c r="NGH50" s="352"/>
      <c r="NGI50" s="352"/>
      <c r="NGJ50" s="352"/>
      <c r="NGK50" s="352"/>
      <c r="NGL50" s="352"/>
      <c r="NGM50" s="352"/>
      <c r="NGN50" s="352"/>
      <c r="NGO50" s="352"/>
      <c r="NGP50" s="352"/>
      <c r="NGQ50" s="352"/>
      <c r="NGR50" s="352"/>
      <c r="NGS50" s="352"/>
      <c r="NGT50" s="352"/>
      <c r="NGU50" s="352"/>
      <c r="NGV50" s="352"/>
      <c r="NGW50" s="352"/>
      <c r="NGX50" s="352"/>
      <c r="NGY50" s="352"/>
      <c r="NGZ50" s="352"/>
      <c r="NHA50" s="352"/>
      <c r="NHB50" s="352"/>
      <c r="NHC50" s="352"/>
      <c r="NHD50" s="352"/>
      <c r="NHE50" s="352"/>
      <c r="NHF50" s="352"/>
      <c r="NHG50" s="352"/>
      <c r="NHH50" s="352"/>
      <c r="NHI50" s="351"/>
      <c r="NHJ50" s="352"/>
      <c r="NHK50" s="352"/>
      <c r="NHL50" s="352"/>
      <c r="NHM50" s="352"/>
      <c r="NHN50" s="352"/>
      <c r="NHO50" s="352"/>
      <c r="NHP50" s="352"/>
      <c r="NHQ50" s="352"/>
      <c r="NHR50" s="352"/>
      <c r="NHS50" s="352"/>
      <c r="NHT50" s="352"/>
      <c r="NHU50" s="352"/>
      <c r="NHV50" s="352"/>
      <c r="NHW50" s="352"/>
      <c r="NHX50" s="352"/>
      <c r="NHY50" s="352"/>
      <c r="NHZ50" s="352"/>
      <c r="NIA50" s="352"/>
      <c r="NIB50" s="352"/>
      <c r="NIC50" s="352"/>
      <c r="NID50" s="352"/>
      <c r="NIE50" s="352"/>
      <c r="NIF50" s="352"/>
      <c r="NIG50" s="352"/>
      <c r="NIH50" s="352"/>
      <c r="NII50" s="352"/>
      <c r="NIJ50" s="352"/>
      <c r="NIK50" s="352"/>
      <c r="NIL50" s="352"/>
      <c r="NIM50" s="352"/>
      <c r="NIN50" s="351"/>
      <c r="NIO50" s="352"/>
      <c r="NIP50" s="352"/>
      <c r="NIQ50" s="352"/>
      <c r="NIR50" s="352"/>
      <c r="NIS50" s="352"/>
      <c r="NIT50" s="352"/>
      <c r="NIU50" s="352"/>
      <c r="NIV50" s="352"/>
      <c r="NIW50" s="352"/>
      <c r="NIX50" s="352"/>
      <c r="NIY50" s="352"/>
      <c r="NIZ50" s="352"/>
      <c r="NJA50" s="352"/>
      <c r="NJB50" s="352"/>
      <c r="NJC50" s="352"/>
      <c r="NJD50" s="352"/>
      <c r="NJE50" s="352"/>
      <c r="NJF50" s="352"/>
      <c r="NJG50" s="352"/>
      <c r="NJH50" s="352"/>
      <c r="NJI50" s="352"/>
      <c r="NJJ50" s="352"/>
      <c r="NJK50" s="352"/>
      <c r="NJL50" s="352"/>
      <c r="NJM50" s="352"/>
      <c r="NJN50" s="352"/>
      <c r="NJO50" s="352"/>
      <c r="NJP50" s="352"/>
      <c r="NJQ50" s="352"/>
      <c r="NJR50" s="352"/>
      <c r="NJS50" s="351"/>
      <c r="NJT50" s="352"/>
      <c r="NJU50" s="352"/>
      <c r="NJV50" s="352"/>
      <c r="NJW50" s="352"/>
      <c r="NJX50" s="352"/>
      <c r="NJY50" s="352"/>
      <c r="NJZ50" s="352"/>
      <c r="NKA50" s="352"/>
      <c r="NKB50" s="352"/>
      <c r="NKC50" s="352"/>
      <c r="NKD50" s="352"/>
      <c r="NKE50" s="352"/>
      <c r="NKF50" s="352"/>
      <c r="NKG50" s="352"/>
      <c r="NKH50" s="352"/>
      <c r="NKI50" s="352"/>
      <c r="NKJ50" s="352"/>
      <c r="NKK50" s="352"/>
      <c r="NKL50" s="352"/>
      <c r="NKM50" s="352"/>
      <c r="NKN50" s="352"/>
      <c r="NKO50" s="352"/>
      <c r="NKP50" s="352"/>
      <c r="NKQ50" s="352"/>
      <c r="NKR50" s="352"/>
      <c r="NKS50" s="352"/>
      <c r="NKT50" s="352"/>
      <c r="NKU50" s="352"/>
      <c r="NKV50" s="352"/>
      <c r="NKW50" s="352"/>
      <c r="NKX50" s="351"/>
      <c r="NKY50" s="352"/>
      <c r="NKZ50" s="352"/>
      <c r="NLA50" s="352"/>
      <c r="NLB50" s="352"/>
      <c r="NLC50" s="352"/>
      <c r="NLD50" s="352"/>
      <c r="NLE50" s="352"/>
      <c r="NLF50" s="352"/>
      <c r="NLG50" s="352"/>
      <c r="NLH50" s="352"/>
      <c r="NLI50" s="352"/>
      <c r="NLJ50" s="352"/>
      <c r="NLK50" s="352"/>
      <c r="NLL50" s="352"/>
      <c r="NLM50" s="352"/>
      <c r="NLN50" s="352"/>
      <c r="NLO50" s="352"/>
      <c r="NLP50" s="352"/>
      <c r="NLQ50" s="352"/>
      <c r="NLR50" s="352"/>
      <c r="NLS50" s="352"/>
      <c r="NLT50" s="352"/>
      <c r="NLU50" s="352"/>
      <c r="NLV50" s="352"/>
      <c r="NLW50" s="352"/>
      <c r="NLX50" s="352"/>
      <c r="NLY50" s="352"/>
      <c r="NLZ50" s="352"/>
      <c r="NMA50" s="352"/>
      <c r="NMB50" s="352"/>
      <c r="NMC50" s="351"/>
      <c r="NMD50" s="352"/>
      <c r="NME50" s="352"/>
      <c r="NMF50" s="352"/>
      <c r="NMG50" s="352"/>
      <c r="NMH50" s="352"/>
      <c r="NMI50" s="352"/>
      <c r="NMJ50" s="352"/>
      <c r="NMK50" s="352"/>
      <c r="NML50" s="352"/>
      <c r="NMM50" s="352"/>
      <c r="NMN50" s="352"/>
      <c r="NMO50" s="352"/>
      <c r="NMP50" s="352"/>
      <c r="NMQ50" s="352"/>
      <c r="NMR50" s="352"/>
      <c r="NMS50" s="352"/>
      <c r="NMT50" s="352"/>
      <c r="NMU50" s="352"/>
      <c r="NMV50" s="352"/>
      <c r="NMW50" s="352"/>
      <c r="NMX50" s="352"/>
      <c r="NMY50" s="352"/>
      <c r="NMZ50" s="352"/>
      <c r="NNA50" s="352"/>
      <c r="NNB50" s="352"/>
      <c r="NNC50" s="352"/>
      <c r="NND50" s="352"/>
      <c r="NNE50" s="352"/>
      <c r="NNF50" s="352"/>
      <c r="NNG50" s="352"/>
      <c r="NNH50" s="351"/>
      <c r="NNI50" s="352"/>
      <c r="NNJ50" s="352"/>
      <c r="NNK50" s="352"/>
      <c r="NNL50" s="352"/>
      <c r="NNM50" s="352"/>
      <c r="NNN50" s="352"/>
      <c r="NNO50" s="352"/>
      <c r="NNP50" s="352"/>
      <c r="NNQ50" s="352"/>
      <c r="NNR50" s="352"/>
      <c r="NNS50" s="352"/>
      <c r="NNT50" s="352"/>
      <c r="NNU50" s="352"/>
      <c r="NNV50" s="352"/>
      <c r="NNW50" s="352"/>
      <c r="NNX50" s="352"/>
      <c r="NNY50" s="352"/>
      <c r="NNZ50" s="352"/>
      <c r="NOA50" s="352"/>
      <c r="NOB50" s="352"/>
      <c r="NOC50" s="352"/>
      <c r="NOD50" s="352"/>
      <c r="NOE50" s="352"/>
      <c r="NOF50" s="352"/>
      <c r="NOG50" s="352"/>
      <c r="NOH50" s="352"/>
      <c r="NOI50" s="352"/>
      <c r="NOJ50" s="352"/>
      <c r="NOK50" s="352"/>
      <c r="NOL50" s="352"/>
      <c r="NOM50" s="351"/>
      <c r="NON50" s="352"/>
      <c r="NOO50" s="352"/>
      <c r="NOP50" s="352"/>
      <c r="NOQ50" s="352"/>
      <c r="NOR50" s="352"/>
      <c r="NOS50" s="352"/>
      <c r="NOT50" s="352"/>
      <c r="NOU50" s="352"/>
      <c r="NOV50" s="352"/>
      <c r="NOW50" s="352"/>
      <c r="NOX50" s="352"/>
      <c r="NOY50" s="352"/>
      <c r="NOZ50" s="352"/>
      <c r="NPA50" s="352"/>
      <c r="NPB50" s="352"/>
      <c r="NPC50" s="352"/>
      <c r="NPD50" s="352"/>
      <c r="NPE50" s="352"/>
      <c r="NPF50" s="352"/>
      <c r="NPG50" s="352"/>
      <c r="NPH50" s="352"/>
      <c r="NPI50" s="352"/>
      <c r="NPJ50" s="352"/>
      <c r="NPK50" s="352"/>
      <c r="NPL50" s="352"/>
      <c r="NPM50" s="352"/>
      <c r="NPN50" s="352"/>
      <c r="NPO50" s="352"/>
      <c r="NPP50" s="352"/>
      <c r="NPQ50" s="352"/>
      <c r="NPR50" s="351"/>
      <c r="NPS50" s="352"/>
      <c r="NPT50" s="352"/>
      <c r="NPU50" s="352"/>
      <c r="NPV50" s="352"/>
      <c r="NPW50" s="352"/>
      <c r="NPX50" s="352"/>
      <c r="NPY50" s="352"/>
      <c r="NPZ50" s="352"/>
      <c r="NQA50" s="352"/>
      <c r="NQB50" s="352"/>
      <c r="NQC50" s="352"/>
      <c r="NQD50" s="352"/>
      <c r="NQE50" s="352"/>
      <c r="NQF50" s="352"/>
      <c r="NQG50" s="352"/>
      <c r="NQH50" s="352"/>
      <c r="NQI50" s="352"/>
      <c r="NQJ50" s="352"/>
      <c r="NQK50" s="352"/>
      <c r="NQL50" s="352"/>
      <c r="NQM50" s="352"/>
      <c r="NQN50" s="352"/>
      <c r="NQO50" s="352"/>
      <c r="NQP50" s="352"/>
      <c r="NQQ50" s="352"/>
      <c r="NQR50" s="352"/>
      <c r="NQS50" s="352"/>
      <c r="NQT50" s="352"/>
      <c r="NQU50" s="352"/>
      <c r="NQV50" s="352"/>
      <c r="NQW50" s="351"/>
      <c r="NQX50" s="352"/>
      <c r="NQY50" s="352"/>
      <c r="NQZ50" s="352"/>
      <c r="NRA50" s="352"/>
      <c r="NRB50" s="352"/>
      <c r="NRC50" s="352"/>
      <c r="NRD50" s="352"/>
      <c r="NRE50" s="352"/>
      <c r="NRF50" s="352"/>
      <c r="NRG50" s="352"/>
      <c r="NRH50" s="352"/>
      <c r="NRI50" s="352"/>
      <c r="NRJ50" s="352"/>
      <c r="NRK50" s="352"/>
      <c r="NRL50" s="352"/>
      <c r="NRM50" s="352"/>
      <c r="NRN50" s="352"/>
      <c r="NRO50" s="352"/>
      <c r="NRP50" s="352"/>
      <c r="NRQ50" s="352"/>
      <c r="NRR50" s="352"/>
      <c r="NRS50" s="352"/>
      <c r="NRT50" s="352"/>
      <c r="NRU50" s="352"/>
      <c r="NRV50" s="352"/>
      <c r="NRW50" s="352"/>
      <c r="NRX50" s="352"/>
      <c r="NRY50" s="352"/>
      <c r="NRZ50" s="352"/>
      <c r="NSA50" s="352"/>
      <c r="NSB50" s="351"/>
      <c r="NSC50" s="352"/>
      <c r="NSD50" s="352"/>
      <c r="NSE50" s="352"/>
      <c r="NSF50" s="352"/>
      <c r="NSG50" s="352"/>
      <c r="NSH50" s="352"/>
      <c r="NSI50" s="352"/>
      <c r="NSJ50" s="352"/>
      <c r="NSK50" s="352"/>
      <c r="NSL50" s="352"/>
      <c r="NSM50" s="352"/>
      <c r="NSN50" s="352"/>
      <c r="NSO50" s="352"/>
      <c r="NSP50" s="352"/>
      <c r="NSQ50" s="352"/>
      <c r="NSR50" s="352"/>
      <c r="NSS50" s="352"/>
      <c r="NST50" s="352"/>
      <c r="NSU50" s="352"/>
      <c r="NSV50" s="352"/>
      <c r="NSW50" s="352"/>
      <c r="NSX50" s="352"/>
      <c r="NSY50" s="352"/>
      <c r="NSZ50" s="352"/>
      <c r="NTA50" s="352"/>
      <c r="NTB50" s="352"/>
      <c r="NTC50" s="352"/>
      <c r="NTD50" s="352"/>
      <c r="NTE50" s="352"/>
      <c r="NTF50" s="352"/>
      <c r="NTG50" s="351"/>
      <c r="NTH50" s="352"/>
      <c r="NTI50" s="352"/>
      <c r="NTJ50" s="352"/>
      <c r="NTK50" s="352"/>
      <c r="NTL50" s="352"/>
      <c r="NTM50" s="352"/>
      <c r="NTN50" s="352"/>
      <c r="NTO50" s="352"/>
      <c r="NTP50" s="352"/>
      <c r="NTQ50" s="352"/>
      <c r="NTR50" s="352"/>
      <c r="NTS50" s="352"/>
      <c r="NTT50" s="352"/>
      <c r="NTU50" s="352"/>
      <c r="NTV50" s="352"/>
      <c r="NTW50" s="352"/>
      <c r="NTX50" s="352"/>
      <c r="NTY50" s="352"/>
      <c r="NTZ50" s="352"/>
      <c r="NUA50" s="352"/>
      <c r="NUB50" s="352"/>
      <c r="NUC50" s="352"/>
      <c r="NUD50" s="352"/>
      <c r="NUE50" s="352"/>
      <c r="NUF50" s="352"/>
      <c r="NUG50" s="352"/>
      <c r="NUH50" s="352"/>
      <c r="NUI50" s="352"/>
      <c r="NUJ50" s="352"/>
      <c r="NUK50" s="352"/>
      <c r="NUL50" s="351"/>
      <c r="NUM50" s="352"/>
      <c r="NUN50" s="352"/>
      <c r="NUO50" s="352"/>
      <c r="NUP50" s="352"/>
      <c r="NUQ50" s="352"/>
      <c r="NUR50" s="352"/>
      <c r="NUS50" s="352"/>
      <c r="NUT50" s="352"/>
      <c r="NUU50" s="352"/>
      <c r="NUV50" s="352"/>
      <c r="NUW50" s="352"/>
      <c r="NUX50" s="352"/>
      <c r="NUY50" s="352"/>
      <c r="NUZ50" s="352"/>
      <c r="NVA50" s="352"/>
      <c r="NVB50" s="352"/>
      <c r="NVC50" s="352"/>
      <c r="NVD50" s="352"/>
      <c r="NVE50" s="352"/>
      <c r="NVF50" s="352"/>
      <c r="NVG50" s="352"/>
      <c r="NVH50" s="352"/>
      <c r="NVI50" s="352"/>
      <c r="NVJ50" s="352"/>
      <c r="NVK50" s="352"/>
      <c r="NVL50" s="352"/>
      <c r="NVM50" s="352"/>
      <c r="NVN50" s="352"/>
      <c r="NVO50" s="352"/>
      <c r="NVP50" s="352"/>
      <c r="NVQ50" s="351"/>
      <c r="NVR50" s="352"/>
      <c r="NVS50" s="352"/>
      <c r="NVT50" s="352"/>
      <c r="NVU50" s="352"/>
      <c r="NVV50" s="352"/>
      <c r="NVW50" s="352"/>
      <c r="NVX50" s="352"/>
      <c r="NVY50" s="352"/>
      <c r="NVZ50" s="352"/>
      <c r="NWA50" s="352"/>
      <c r="NWB50" s="352"/>
      <c r="NWC50" s="352"/>
      <c r="NWD50" s="352"/>
      <c r="NWE50" s="352"/>
      <c r="NWF50" s="352"/>
      <c r="NWG50" s="352"/>
      <c r="NWH50" s="352"/>
      <c r="NWI50" s="352"/>
      <c r="NWJ50" s="352"/>
      <c r="NWK50" s="352"/>
      <c r="NWL50" s="352"/>
      <c r="NWM50" s="352"/>
      <c r="NWN50" s="352"/>
      <c r="NWO50" s="352"/>
      <c r="NWP50" s="352"/>
      <c r="NWQ50" s="352"/>
      <c r="NWR50" s="352"/>
      <c r="NWS50" s="352"/>
      <c r="NWT50" s="352"/>
      <c r="NWU50" s="352"/>
      <c r="NWV50" s="351"/>
      <c r="NWW50" s="352"/>
      <c r="NWX50" s="352"/>
      <c r="NWY50" s="352"/>
      <c r="NWZ50" s="352"/>
      <c r="NXA50" s="352"/>
      <c r="NXB50" s="352"/>
      <c r="NXC50" s="352"/>
      <c r="NXD50" s="352"/>
      <c r="NXE50" s="352"/>
      <c r="NXF50" s="352"/>
      <c r="NXG50" s="352"/>
      <c r="NXH50" s="352"/>
      <c r="NXI50" s="352"/>
      <c r="NXJ50" s="352"/>
      <c r="NXK50" s="352"/>
      <c r="NXL50" s="352"/>
      <c r="NXM50" s="352"/>
      <c r="NXN50" s="352"/>
      <c r="NXO50" s="352"/>
      <c r="NXP50" s="352"/>
      <c r="NXQ50" s="352"/>
      <c r="NXR50" s="352"/>
      <c r="NXS50" s="352"/>
      <c r="NXT50" s="352"/>
      <c r="NXU50" s="352"/>
      <c r="NXV50" s="352"/>
      <c r="NXW50" s="352"/>
      <c r="NXX50" s="352"/>
      <c r="NXY50" s="352"/>
      <c r="NXZ50" s="352"/>
      <c r="NYA50" s="351"/>
      <c r="NYB50" s="352"/>
      <c r="NYC50" s="352"/>
      <c r="NYD50" s="352"/>
      <c r="NYE50" s="352"/>
      <c r="NYF50" s="352"/>
      <c r="NYG50" s="352"/>
      <c r="NYH50" s="352"/>
      <c r="NYI50" s="352"/>
      <c r="NYJ50" s="352"/>
      <c r="NYK50" s="352"/>
      <c r="NYL50" s="352"/>
      <c r="NYM50" s="352"/>
      <c r="NYN50" s="352"/>
      <c r="NYO50" s="352"/>
      <c r="NYP50" s="352"/>
      <c r="NYQ50" s="352"/>
      <c r="NYR50" s="352"/>
      <c r="NYS50" s="352"/>
      <c r="NYT50" s="352"/>
      <c r="NYU50" s="352"/>
      <c r="NYV50" s="352"/>
      <c r="NYW50" s="352"/>
      <c r="NYX50" s="352"/>
      <c r="NYY50" s="352"/>
      <c r="NYZ50" s="352"/>
      <c r="NZA50" s="352"/>
      <c r="NZB50" s="352"/>
      <c r="NZC50" s="352"/>
      <c r="NZD50" s="352"/>
      <c r="NZE50" s="352"/>
      <c r="NZF50" s="351"/>
      <c r="NZG50" s="352"/>
      <c r="NZH50" s="352"/>
      <c r="NZI50" s="352"/>
      <c r="NZJ50" s="352"/>
      <c r="NZK50" s="352"/>
      <c r="NZL50" s="352"/>
      <c r="NZM50" s="352"/>
      <c r="NZN50" s="352"/>
      <c r="NZO50" s="352"/>
      <c r="NZP50" s="352"/>
      <c r="NZQ50" s="352"/>
      <c r="NZR50" s="352"/>
      <c r="NZS50" s="352"/>
      <c r="NZT50" s="352"/>
      <c r="NZU50" s="352"/>
      <c r="NZV50" s="352"/>
      <c r="NZW50" s="352"/>
      <c r="NZX50" s="352"/>
      <c r="NZY50" s="352"/>
      <c r="NZZ50" s="352"/>
      <c r="OAA50" s="352"/>
      <c r="OAB50" s="352"/>
      <c r="OAC50" s="352"/>
      <c r="OAD50" s="352"/>
      <c r="OAE50" s="352"/>
      <c r="OAF50" s="352"/>
      <c r="OAG50" s="352"/>
      <c r="OAH50" s="352"/>
      <c r="OAI50" s="352"/>
      <c r="OAJ50" s="352"/>
      <c r="OAK50" s="351"/>
      <c r="OAL50" s="352"/>
      <c r="OAM50" s="352"/>
      <c r="OAN50" s="352"/>
      <c r="OAO50" s="352"/>
      <c r="OAP50" s="352"/>
      <c r="OAQ50" s="352"/>
      <c r="OAR50" s="352"/>
      <c r="OAS50" s="352"/>
      <c r="OAT50" s="352"/>
      <c r="OAU50" s="352"/>
      <c r="OAV50" s="352"/>
      <c r="OAW50" s="352"/>
      <c r="OAX50" s="352"/>
      <c r="OAY50" s="352"/>
      <c r="OAZ50" s="352"/>
      <c r="OBA50" s="352"/>
      <c r="OBB50" s="352"/>
      <c r="OBC50" s="352"/>
      <c r="OBD50" s="352"/>
      <c r="OBE50" s="352"/>
      <c r="OBF50" s="352"/>
      <c r="OBG50" s="352"/>
      <c r="OBH50" s="352"/>
      <c r="OBI50" s="352"/>
      <c r="OBJ50" s="352"/>
      <c r="OBK50" s="352"/>
      <c r="OBL50" s="352"/>
      <c r="OBM50" s="352"/>
      <c r="OBN50" s="352"/>
      <c r="OBO50" s="352"/>
      <c r="OBP50" s="351"/>
      <c r="OBQ50" s="352"/>
      <c r="OBR50" s="352"/>
      <c r="OBS50" s="352"/>
      <c r="OBT50" s="352"/>
      <c r="OBU50" s="352"/>
      <c r="OBV50" s="352"/>
      <c r="OBW50" s="352"/>
      <c r="OBX50" s="352"/>
      <c r="OBY50" s="352"/>
      <c r="OBZ50" s="352"/>
      <c r="OCA50" s="352"/>
      <c r="OCB50" s="352"/>
      <c r="OCC50" s="352"/>
      <c r="OCD50" s="352"/>
      <c r="OCE50" s="352"/>
      <c r="OCF50" s="352"/>
      <c r="OCG50" s="352"/>
      <c r="OCH50" s="352"/>
      <c r="OCI50" s="352"/>
      <c r="OCJ50" s="352"/>
      <c r="OCK50" s="352"/>
      <c r="OCL50" s="352"/>
      <c r="OCM50" s="352"/>
      <c r="OCN50" s="352"/>
      <c r="OCO50" s="352"/>
      <c r="OCP50" s="352"/>
      <c r="OCQ50" s="352"/>
      <c r="OCR50" s="352"/>
      <c r="OCS50" s="352"/>
      <c r="OCT50" s="352"/>
      <c r="OCU50" s="351"/>
      <c r="OCV50" s="352"/>
      <c r="OCW50" s="352"/>
      <c r="OCX50" s="352"/>
      <c r="OCY50" s="352"/>
      <c r="OCZ50" s="352"/>
      <c r="ODA50" s="352"/>
      <c r="ODB50" s="352"/>
      <c r="ODC50" s="352"/>
      <c r="ODD50" s="352"/>
      <c r="ODE50" s="352"/>
      <c r="ODF50" s="352"/>
      <c r="ODG50" s="352"/>
      <c r="ODH50" s="352"/>
      <c r="ODI50" s="352"/>
      <c r="ODJ50" s="352"/>
      <c r="ODK50" s="352"/>
      <c r="ODL50" s="352"/>
      <c r="ODM50" s="352"/>
      <c r="ODN50" s="352"/>
      <c r="ODO50" s="352"/>
      <c r="ODP50" s="352"/>
      <c r="ODQ50" s="352"/>
      <c r="ODR50" s="352"/>
      <c r="ODS50" s="352"/>
      <c r="ODT50" s="352"/>
      <c r="ODU50" s="352"/>
      <c r="ODV50" s="352"/>
      <c r="ODW50" s="352"/>
      <c r="ODX50" s="352"/>
      <c r="ODY50" s="352"/>
      <c r="ODZ50" s="351"/>
      <c r="OEA50" s="352"/>
      <c r="OEB50" s="352"/>
      <c r="OEC50" s="352"/>
      <c r="OED50" s="352"/>
      <c r="OEE50" s="352"/>
      <c r="OEF50" s="352"/>
      <c r="OEG50" s="352"/>
      <c r="OEH50" s="352"/>
      <c r="OEI50" s="352"/>
      <c r="OEJ50" s="352"/>
      <c r="OEK50" s="352"/>
      <c r="OEL50" s="352"/>
      <c r="OEM50" s="352"/>
      <c r="OEN50" s="352"/>
      <c r="OEO50" s="352"/>
      <c r="OEP50" s="352"/>
      <c r="OEQ50" s="352"/>
      <c r="OER50" s="352"/>
      <c r="OES50" s="352"/>
      <c r="OET50" s="352"/>
      <c r="OEU50" s="352"/>
      <c r="OEV50" s="352"/>
      <c r="OEW50" s="352"/>
      <c r="OEX50" s="352"/>
      <c r="OEY50" s="352"/>
      <c r="OEZ50" s="352"/>
      <c r="OFA50" s="352"/>
      <c r="OFB50" s="352"/>
      <c r="OFC50" s="352"/>
      <c r="OFD50" s="352"/>
      <c r="OFE50" s="351"/>
      <c r="OFF50" s="352"/>
      <c r="OFG50" s="352"/>
      <c r="OFH50" s="352"/>
      <c r="OFI50" s="352"/>
      <c r="OFJ50" s="352"/>
      <c r="OFK50" s="352"/>
      <c r="OFL50" s="352"/>
      <c r="OFM50" s="352"/>
      <c r="OFN50" s="352"/>
      <c r="OFO50" s="352"/>
      <c r="OFP50" s="352"/>
      <c r="OFQ50" s="352"/>
      <c r="OFR50" s="352"/>
      <c r="OFS50" s="352"/>
      <c r="OFT50" s="352"/>
      <c r="OFU50" s="352"/>
      <c r="OFV50" s="352"/>
      <c r="OFW50" s="352"/>
      <c r="OFX50" s="352"/>
      <c r="OFY50" s="352"/>
      <c r="OFZ50" s="352"/>
      <c r="OGA50" s="352"/>
      <c r="OGB50" s="352"/>
      <c r="OGC50" s="352"/>
      <c r="OGD50" s="352"/>
      <c r="OGE50" s="352"/>
      <c r="OGF50" s="352"/>
      <c r="OGG50" s="352"/>
      <c r="OGH50" s="352"/>
      <c r="OGI50" s="352"/>
      <c r="OGJ50" s="351"/>
      <c r="OGK50" s="352"/>
      <c r="OGL50" s="352"/>
      <c r="OGM50" s="352"/>
      <c r="OGN50" s="352"/>
      <c r="OGO50" s="352"/>
      <c r="OGP50" s="352"/>
      <c r="OGQ50" s="352"/>
      <c r="OGR50" s="352"/>
      <c r="OGS50" s="352"/>
      <c r="OGT50" s="352"/>
      <c r="OGU50" s="352"/>
      <c r="OGV50" s="352"/>
      <c r="OGW50" s="352"/>
      <c r="OGX50" s="352"/>
      <c r="OGY50" s="352"/>
      <c r="OGZ50" s="352"/>
      <c r="OHA50" s="352"/>
      <c r="OHB50" s="352"/>
      <c r="OHC50" s="352"/>
      <c r="OHD50" s="352"/>
      <c r="OHE50" s="352"/>
      <c r="OHF50" s="352"/>
      <c r="OHG50" s="352"/>
      <c r="OHH50" s="352"/>
      <c r="OHI50" s="352"/>
      <c r="OHJ50" s="352"/>
      <c r="OHK50" s="352"/>
      <c r="OHL50" s="352"/>
      <c r="OHM50" s="352"/>
      <c r="OHN50" s="352"/>
      <c r="OHO50" s="351"/>
      <c r="OHP50" s="352"/>
      <c r="OHQ50" s="352"/>
      <c r="OHR50" s="352"/>
      <c r="OHS50" s="352"/>
      <c r="OHT50" s="352"/>
      <c r="OHU50" s="352"/>
      <c r="OHV50" s="352"/>
      <c r="OHW50" s="352"/>
      <c r="OHX50" s="352"/>
      <c r="OHY50" s="352"/>
      <c r="OHZ50" s="352"/>
      <c r="OIA50" s="352"/>
      <c r="OIB50" s="352"/>
      <c r="OIC50" s="352"/>
      <c r="OID50" s="352"/>
      <c r="OIE50" s="352"/>
      <c r="OIF50" s="352"/>
      <c r="OIG50" s="352"/>
      <c r="OIH50" s="352"/>
      <c r="OII50" s="352"/>
      <c r="OIJ50" s="352"/>
      <c r="OIK50" s="352"/>
      <c r="OIL50" s="352"/>
      <c r="OIM50" s="352"/>
      <c r="OIN50" s="352"/>
      <c r="OIO50" s="352"/>
      <c r="OIP50" s="352"/>
      <c r="OIQ50" s="352"/>
      <c r="OIR50" s="352"/>
      <c r="OIS50" s="352"/>
      <c r="OIT50" s="351"/>
      <c r="OIU50" s="352"/>
      <c r="OIV50" s="352"/>
      <c r="OIW50" s="352"/>
      <c r="OIX50" s="352"/>
      <c r="OIY50" s="352"/>
      <c r="OIZ50" s="352"/>
      <c r="OJA50" s="352"/>
      <c r="OJB50" s="352"/>
      <c r="OJC50" s="352"/>
      <c r="OJD50" s="352"/>
      <c r="OJE50" s="352"/>
      <c r="OJF50" s="352"/>
      <c r="OJG50" s="352"/>
      <c r="OJH50" s="352"/>
      <c r="OJI50" s="352"/>
      <c r="OJJ50" s="352"/>
      <c r="OJK50" s="352"/>
      <c r="OJL50" s="352"/>
      <c r="OJM50" s="352"/>
      <c r="OJN50" s="352"/>
      <c r="OJO50" s="352"/>
      <c r="OJP50" s="352"/>
      <c r="OJQ50" s="352"/>
      <c r="OJR50" s="352"/>
      <c r="OJS50" s="352"/>
      <c r="OJT50" s="352"/>
      <c r="OJU50" s="352"/>
      <c r="OJV50" s="352"/>
      <c r="OJW50" s="352"/>
      <c r="OJX50" s="352"/>
      <c r="OJY50" s="351"/>
      <c r="OJZ50" s="352"/>
      <c r="OKA50" s="352"/>
      <c r="OKB50" s="352"/>
      <c r="OKC50" s="352"/>
      <c r="OKD50" s="352"/>
      <c r="OKE50" s="352"/>
      <c r="OKF50" s="352"/>
      <c r="OKG50" s="352"/>
      <c r="OKH50" s="352"/>
      <c r="OKI50" s="352"/>
      <c r="OKJ50" s="352"/>
      <c r="OKK50" s="352"/>
      <c r="OKL50" s="352"/>
      <c r="OKM50" s="352"/>
      <c r="OKN50" s="352"/>
      <c r="OKO50" s="352"/>
      <c r="OKP50" s="352"/>
      <c r="OKQ50" s="352"/>
      <c r="OKR50" s="352"/>
      <c r="OKS50" s="352"/>
      <c r="OKT50" s="352"/>
      <c r="OKU50" s="352"/>
      <c r="OKV50" s="352"/>
      <c r="OKW50" s="352"/>
      <c r="OKX50" s="352"/>
      <c r="OKY50" s="352"/>
      <c r="OKZ50" s="352"/>
      <c r="OLA50" s="352"/>
      <c r="OLB50" s="352"/>
      <c r="OLC50" s="352"/>
      <c r="OLD50" s="351"/>
      <c r="OLE50" s="352"/>
      <c r="OLF50" s="352"/>
      <c r="OLG50" s="352"/>
      <c r="OLH50" s="352"/>
      <c r="OLI50" s="352"/>
      <c r="OLJ50" s="352"/>
      <c r="OLK50" s="352"/>
      <c r="OLL50" s="352"/>
      <c r="OLM50" s="352"/>
      <c r="OLN50" s="352"/>
      <c r="OLO50" s="352"/>
      <c r="OLP50" s="352"/>
      <c r="OLQ50" s="352"/>
      <c r="OLR50" s="352"/>
      <c r="OLS50" s="352"/>
      <c r="OLT50" s="352"/>
      <c r="OLU50" s="352"/>
      <c r="OLV50" s="352"/>
      <c r="OLW50" s="352"/>
      <c r="OLX50" s="352"/>
      <c r="OLY50" s="352"/>
      <c r="OLZ50" s="352"/>
      <c r="OMA50" s="352"/>
      <c r="OMB50" s="352"/>
      <c r="OMC50" s="352"/>
      <c r="OMD50" s="352"/>
      <c r="OME50" s="352"/>
      <c r="OMF50" s="352"/>
      <c r="OMG50" s="352"/>
      <c r="OMH50" s="352"/>
      <c r="OMI50" s="351"/>
      <c r="OMJ50" s="352"/>
      <c r="OMK50" s="352"/>
      <c r="OML50" s="352"/>
      <c r="OMM50" s="352"/>
      <c r="OMN50" s="352"/>
      <c r="OMO50" s="352"/>
      <c r="OMP50" s="352"/>
      <c r="OMQ50" s="352"/>
      <c r="OMR50" s="352"/>
      <c r="OMS50" s="352"/>
      <c r="OMT50" s="352"/>
      <c r="OMU50" s="352"/>
      <c r="OMV50" s="352"/>
      <c r="OMW50" s="352"/>
      <c r="OMX50" s="352"/>
      <c r="OMY50" s="352"/>
      <c r="OMZ50" s="352"/>
      <c r="ONA50" s="352"/>
      <c r="ONB50" s="352"/>
      <c r="ONC50" s="352"/>
      <c r="OND50" s="352"/>
      <c r="ONE50" s="352"/>
      <c r="ONF50" s="352"/>
      <c r="ONG50" s="352"/>
      <c r="ONH50" s="352"/>
      <c r="ONI50" s="352"/>
      <c r="ONJ50" s="352"/>
      <c r="ONK50" s="352"/>
      <c r="ONL50" s="352"/>
      <c r="ONM50" s="352"/>
      <c r="ONN50" s="351"/>
      <c r="ONO50" s="352"/>
      <c r="ONP50" s="352"/>
      <c r="ONQ50" s="352"/>
      <c r="ONR50" s="352"/>
      <c r="ONS50" s="352"/>
      <c r="ONT50" s="352"/>
      <c r="ONU50" s="352"/>
      <c r="ONV50" s="352"/>
      <c r="ONW50" s="352"/>
      <c r="ONX50" s="352"/>
      <c r="ONY50" s="352"/>
      <c r="ONZ50" s="352"/>
      <c r="OOA50" s="352"/>
      <c r="OOB50" s="352"/>
      <c r="OOC50" s="352"/>
      <c r="OOD50" s="352"/>
      <c r="OOE50" s="352"/>
      <c r="OOF50" s="352"/>
      <c r="OOG50" s="352"/>
      <c r="OOH50" s="352"/>
      <c r="OOI50" s="352"/>
      <c r="OOJ50" s="352"/>
      <c r="OOK50" s="352"/>
      <c r="OOL50" s="352"/>
      <c r="OOM50" s="352"/>
      <c r="OON50" s="352"/>
      <c r="OOO50" s="352"/>
      <c r="OOP50" s="352"/>
      <c r="OOQ50" s="352"/>
      <c r="OOR50" s="352"/>
      <c r="OOS50" s="351"/>
      <c r="OOT50" s="352"/>
      <c r="OOU50" s="352"/>
      <c r="OOV50" s="352"/>
      <c r="OOW50" s="352"/>
      <c r="OOX50" s="352"/>
      <c r="OOY50" s="352"/>
      <c r="OOZ50" s="352"/>
      <c r="OPA50" s="352"/>
      <c r="OPB50" s="352"/>
      <c r="OPC50" s="352"/>
      <c r="OPD50" s="352"/>
      <c r="OPE50" s="352"/>
      <c r="OPF50" s="352"/>
      <c r="OPG50" s="352"/>
      <c r="OPH50" s="352"/>
      <c r="OPI50" s="352"/>
      <c r="OPJ50" s="352"/>
      <c r="OPK50" s="352"/>
      <c r="OPL50" s="352"/>
      <c r="OPM50" s="352"/>
      <c r="OPN50" s="352"/>
      <c r="OPO50" s="352"/>
      <c r="OPP50" s="352"/>
      <c r="OPQ50" s="352"/>
      <c r="OPR50" s="352"/>
      <c r="OPS50" s="352"/>
      <c r="OPT50" s="352"/>
      <c r="OPU50" s="352"/>
      <c r="OPV50" s="352"/>
      <c r="OPW50" s="352"/>
      <c r="OPX50" s="351"/>
      <c r="OPY50" s="352"/>
      <c r="OPZ50" s="352"/>
      <c r="OQA50" s="352"/>
      <c r="OQB50" s="352"/>
      <c r="OQC50" s="352"/>
      <c r="OQD50" s="352"/>
      <c r="OQE50" s="352"/>
      <c r="OQF50" s="352"/>
      <c r="OQG50" s="352"/>
      <c r="OQH50" s="352"/>
      <c r="OQI50" s="352"/>
      <c r="OQJ50" s="352"/>
      <c r="OQK50" s="352"/>
      <c r="OQL50" s="352"/>
      <c r="OQM50" s="352"/>
      <c r="OQN50" s="352"/>
      <c r="OQO50" s="352"/>
      <c r="OQP50" s="352"/>
      <c r="OQQ50" s="352"/>
      <c r="OQR50" s="352"/>
      <c r="OQS50" s="352"/>
      <c r="OQT50" s="352"/>
      <c r="OQU50" s="352"/>
      <c r="OQV50" s="352"/>
      <c r="OQW50" s="352"/>
      <c r="OQX50" s="352"/>
      <c r="OQY50" s="352"/>
      <c r="OQZ50" s="352"/>
      <c r="ORA50" s="352"/>
      <c r="ORB50" s="352"/>
      <c r="ORC50" s="351"/>
      <c r="ORD50" s="352"/>
      <c r="ORE50" s="352"/>
      <c r="ORF50" s="352"/>
      <c r="ORG50" s="352"/>
      <c r="ORH50" s="352"/>
      <c r="ORI50" s="352"/>
      <c r="ORJ50" s="352"/>
      <c r="ORK50" s="352"/>
      <c r="ORL50" s="352"/>
      <c r="ORM50" s="352"/>
      <c r="ORN50" s="352"/>
      <c r="ORO50" s="352"/>
      <c r="ORP50" s="352"/>
      <c r="ORQ50" s="352"/>
      <c r="ORR50" s="352"/>
      <c r="ORS50" s="352"/>
      <c r="ORT50" s="352"/>
      <c r="ORU50" s="352"/>
      <c r="ORV50" s="352"/>
      <c r="ORW50" s="352"/>
      <c r="ORX50" s="352"/>
      <c r="ORY50" s="352"/>
      <c r="ORZ50" s="352"/>
      <c r="OSA50" s="352"/>
      <c r="OSB50" s="352"/>
      <c r="OSC50" s="352"/>
      <c r="OSD50" s="352"/>
      <c r="OSE50" s="352"/>
      <c r="OSF50" s="352"/>
      <c r="OSG50" s="352"/>
      <c r="OSH50" s="351"/>
      <c r="OSI50" s="352"/>
      <c r="OSJ50" s="352"/>
      <c r="OSK50" s="352"/>
      <c r="OSL50" s="352"/>
      <c r="OSM50" s="352"/>
      <c r="OSN50" s="352"/>
      <c r="OSO50" s="352"/>
      <c r="OSP50" s="352"/>
      <c r="OSQ50" s="352"/>
      <c r="OSR50" s="352"/>
      <c r="OSS50" s="352"/>
      <c r="OST50" s="352"/>
      <c r="OSU50" s="352"/>
      <c r="OSV50" s="352"/>
      <c r="OSW50" s="352"/>
      <c r="OSX50" s="352"/>
      <c r="OSY50" s="352"/>
      <c r="OSZ50" s="352"/>
      <c r="OTA50" s="352"/>
      <c r="OTB50" s="352"/>
      <c r="OTC50" s="352"/>
      <c r="OTD50" s="352"/>
      <c r="OTE50" s="352"/>
      <c r="OTF50" s="352"/>
      <c r="OTG50" s="352"/>
      <c r="OTH50" s="352"/>
      <c r="OTI50" s="352"/>
      <c r="OTJ50" s="352"/>
      <c r="OTK50" s="352"/>
      <c r="OTL50" s="352"/>
      <c r="OTM50" s="351"/>
      <c r="OTN50" s="352"/>
      <c r="OTO50" s="352"/>
      <c r="OTP50" s="352"/>
      <c r="OTQ50" s="352"/>
      <c r="OTR50" s="352"/>
      <c r="OTS50" s="352"/>
      <c r="OTT50" s="352"/>
      <c r="OTU50" s="352"/>
      <c r="OTV50" s="352"/>
      <c r="OTW50" s="352"/>
      <c r="OTX50" s="352"/>
      <c r="OTY50" s="352"/>
      <c r="OTZ50" s="352"/>
      <c r="OUA50" s="352"/>
      <c r="OUB50" s="352"/>
      <c r="OUC50" s="352"/>
      <c r="OUD50" s="352"/>
      <c r="OUE50" s="352"/>
      <c r="OUF50" s="352"/>
      <c r="OUG50" s="352"/>
      <c r="OUH50" s="352"/>
      <c r="OUI50" s="352"/>
      <c r="OUJ50" s="352"/>
      <c r="OUK50" s="352"/>
      <c r="OUL50" s="352"/>
      <c r="OUM50" s="352"/>
      <c r="OUN50" s="352"/>
      <c r="OUO50" s="352"/>
      <c r="OUP50" s="352"/>
      <c r="OUQ50" s="352"/>
      <c r="OUR50" s="351"/>
      <c r="OUS50" s="352"/>
      <c r="OUT50" s="352"/>
      <c r="OUU50" s="352"/>
      <c r="OUV50" s="352"/>
      <c r="OUW50" s="352"/>
      <c r="OUX50" s="352"/>
      <c r="OUY50" s="352"/>
      <c r="OUZ50" s="352"/>
      <c r="OVA50" s="352"/>
      <c r="OVB50" s="352"/>
      <c r="OVC50" s="352"/>
      <c r="OVD50" s="352"/>
      <c r="OVE50" s="352"/>
      <c r="OVF50" s="352"/>
      <c r="OVG50" s="352"/>
      <c r="OVH50" s="352"/>
      <c r="OVI50" s="352"/>
      <c r="OVJ50" s="352"/>
      <c r="OVK50" s="352"/>
      <c r="OVL50" s="352"/>
      <c r="OVM50" s="352"/>
      <c r="OVN50" s="352"/>
      <c r="OVO50" s="352"/>
      <c r="OVP50" s="352"/>
      <c r="OVQ50" s="352"/>
      <c r="OVR50" s="352"/>
      <c r="OVS50" s="352"/>
      <c r="OVT50" s="352"/>
      <c r="OVU50" s="352"/>
      <c r="OVV50" s="352"/>
      <c r="OVW50" s="351"/>
      <c r="OVX50" s="352"/>
      <c r="OVY50" s="352"/>
      <c r="OVZ50" s="352"/>
      <c r="OWA50" s="352"/>
      <c r="OWB50" s="352"/>
      <c r="OWC50" s="352"/>
      <c r="OWD50" s="352"/>
      <c r="OWE50" s="352"/>
      <c r="OWF50" s="352"/>
      <c r="OWG50" s="352"/>
      <c r="OWH50" s="352"/>
      <c r="OWI50" s="352"/>
      <c r="OWJ50" s="352"/>
      <c r="OWK50" s="352"/>
      <c r="OWL50" s="352"/>
      <c r="OWM50" s="352"/>
      <c r="OWN50" s="352"/>
      <c r="OWO50" s="352"/>
      <c r="OWP50" s="352"/>
      <c r="OWQ50" s="352"/>
      <c r="OWR50" s="352"/>
      <c r="OWS50" s="352"/>
      <c r="OWT50" s="352"/>
      <c r="OWU50" s="352"/>
      <c r="OWV50" s="352"/>
      <c r="OWW50" s="352"/>
      <c r="OWX50" s="352"/>
      <c r="OWY50" s="352"/>
      <c r="OWZ50" s="352"/>
      <c r="OXA50" s="352"/>
      <c r="OXB50" s="351"/>
      <c r="OXC50" s="352"/>
      <c r="OXD50" s="352"/>
      <c r="OXE50" s="352"/>
      <c r="OXF50" s="352"/>
      <c r="OXG50" s="352"/>
      <c r="OXH50" s="352"/>
      <c r="OXI50" s="352"/>
      <c r="OXJ50" s="352"/>
      <c r="OXK50" s="352"/>
      <c r="OXL50" s="352"/>
      <c r="OXM50" s="352"/>
      <c r="OXN50" s="352"/>
      <c r="OXO50" s="352"/>
      <c r="OXP50" s="352"/>
      <c r="OXQ50" s="352"/>
      <c r="OXR50" s="352"/>
      <c r="OXS50" s="352"/>
      <c r="OXT50" s="352"/>
      <c r="OXU50" s="352"/>
      <c r="OXV50" s="352"/>
      <c r="OXW50" s="352"/>
      <c r="OXX50" s="352"/>
      <c r="OXY50" s="352"/>
      <c r="OXZ50" s="352"/>
      <c r="OYA50" s="352"/>
      <c r="OYB50" s="352"/>
      <c r="OYC50" s="352"/>
      <c r="OYD50" s="352"/>
      <c r="OYE50" s="352"/>
      <c r="OYF50" s="352"/>
      <c r="OYG50" s="351"/>
      <c r="OYH50" s="352"/>
      <c r="OYI50" s="352"/>
      <c r="OYJ50" s="352"/>
      <c r="OYK50" s="352"/>
      <c r="OYL50" s="352"/>
      <c r="OYM50" s="352"/>
      <c r="OYN50" s="352"/>
      <c r="OYO50" s="352"/>
      <c r="OYP50" s="352"/>
      <c r="OYQ50" s="352"/>
      <c r="OYR50" s="352"/>
      <c r="OYS50" s="352"/>
      <c r="OYT50" s="352"/>
      <c r="OYU50" s="352"/>
      <c r="OYV50" s="352"/>
      <c r="OYW50" s="352"/>
      <c r="OYX50" s="352"/>
      <c r="OYY50" s="352"/>
      <c r="OYZ50" s="352"/>
      <c r="OZA50" s="352"/>
      <c r="OZB50" s="352"/>
      <c r="OZC50" s="352"/>
      <c r="OZD50" s="352"/>
      <c r="OZE50" s="352"/>
      <c r="OZF50" s="352"/>
      <c r="OZG50" s="352"/>
      <c r="OZH50" s="352"/>
      <c r="OZI50" s="352"/>
      <c r="OZJ50" s="352"/>
      <c r="OZK50" s="352"/>
      <c r="OZL50" s="351"/>
      <c r="OZM50" s="352"/>
      <c r="OZN50" s="352"/>
      <c r="OZO50" s="352"/>
      <c r="OZP50" s="352"/>
      <c r="OZQ50" s="352"/>
      <c r="OZR50" s="352"/>
      <c r="OZS50" s="352"/>
      <c r="OZT50" s="352"/>
      <c r="OZU50" s="352"/>
      <c r="OZV50" s="352"/>
      <c r="OZW50" s="352"/>
      <c r="OZX50" s="352"/>
      <c r="OZY50" s="352"/>
      <c r="OZZ50" s="352"/>
      <c r="PAA50" s="352"/>
      <c r="PAB50" s="352"/>
      <c r="PAC50" s="352"/>
      <c r="PAD50" s="352"/>
      <c r="PAE50" s="352"/>
      <c r="PAF50" s="352"/>
      <c r="PAG50" s="352"/>
      <c r="PAH50" s="352"/>
      <c r="PAI50" s="352"/>
      <c r="PAJ50" s="352"/>
      <c r="PAK50" s="352"/>
      <c r="PAL50" s="352"/>
      <c r="PAM50" s="352"/>
      <c r="PAN50" s="352"/>
      <c r="PAO50" s="352"/>
      <c r="PAP50" s="352"/>
      <c r="PAQ50" s="351"/>
      <c r="PAR50" s="352"/>
      <c r="PAS50" s="352"/>
      <c r="PAT50" s="352"/>
      <c r="PAU50" s="352"/>
      <c r="PAV50" s="352"/>
      <c r="PAW50" s="352"/>
      <c r="PAX50" s="352"/>
      <c r="PAY50" s="352"/>
      <c r="PAZ50" s="352"/>
      <c r="PBA50" s="352"/>
      <c r="PBB50" s="352"/>
      <c r="PBC50" s="352"/>
      <c r="PBD50" s="352"/>
      <c r="PBE50" s="352"/>
      <c r="PBF50" s="352"/>
      <c r="PBG50" s="352"/>
      <c r="PBH50" s="352"/>
      <c r="PBI50" s="352"/>
      <c r="PBJ50" s="352"/>
      <c r="PBK50" s="352"/>
      <c r="PBL50" s="352"/>
      <c r="PBM50" s="352"/>
      <c r="PBN50" s="352"/>
      <c r="PBO50" s="352"/>
      <c r="PBP50" s="352"/>
      <c r="PBQ50" s="352"/>
      <c r="PBR50" s="352"/>
      <c r="PBS50" s="352"/>
      <c r="PBT50" s="352"/>
      <c r="PBU50" s="352"/>
      <c r="PBV50" s="351"/>
      <c r="PBW50" s="352"/>
      <c r="PBX50" s="352"/>
      <c r="PBY50" s="352"/>
      <c r="PBZ50" s="352"/>
      <c r="PCA50" s="352"/>
      <c r="PCB50" s="352"/>
      <c r="PCC50" s="352"/>
      <c r="PCD50" s="352"/>
      <c r="PCE50" s="352"/>
      <c r="PCF50" s="352"/>
      <c r="PCG50" s="352"/>
      <c r="PCH50" s="352"/>
      <c r="PCI50" s="352"/>
      <c r="PCJ50" s="352"/>
      <c r="PCK50" s="352"/>
      <c r="PCL50" s="352"/>
      <c r="PCM50" s="352"/>
      <c r="PCN50" s="352"/>
      <c r="PCO50" s="352"/>
      <c r="PCP50" s="352"/>
      <c r="PCQ50" s="352"/>
      <c r="PCR50" s="352"/>
      <c r="PCS50" s="352"/>
      <c r="PCT50" s="352"/>
      <c r="PCU50" s="352"/>
      <c r="PCV50" s="352"/>
      <c r="PCW50" s="352"/>
      <c r="PCX50" s="352"/>
      <c r="PCY50" s="352"/>
      <c r="PCZ50" s="352"/>
      <c r="PDA50" s="351"/>
      <c r="PDB50" s="352"/>
      <c r="PDC50" s="352"/>
      <c r="PDD50" s="352"/>
      <c r="PDE50" s="352"/>
      <c r="PDF50" s="352"/>
      <c r="PDG50" s="352"/>
      <c r="PDH50" s="352"/>
      <c r="PDI50" s="352"/>
      <c r="PDJ50" s="352"/>
      <c r="PDK50" s="352"/>
      <c r="PDL50" s="352"/>
      <c r="PDM50" s="352"/>
      <c r="PDN50" s="352"/>
      <c r="PDO50" s="352"/>
      <c r="PDP50" s="352"/>
      <c r="PDQ50" s="352"/>
      <c r="PDR50" s="352"/>
      <c r="PDS50" s="352"/>
      <c r="PDT50" s="352"/>
      <c r="PDU50" s="352"/>
      <c r="PDV50" s="352"/>
      <c r="PDW50" s="352"/>
      <c r="PDX50" s="352"/>
      <c r="PDY50" s="352"/>
      <c r="PDZ50" s="352"/>
      <c r="PEA50" s="352"/>
      <c r="PEB50" s="352"/>
      <c r="PEC50" s="352"/>
      <c r="PED50" s="352"/>
      <c r="PEE50" s="352"/>
      <c r="PEF50" s="351"/>
      <c r="PEG50" s="352"/>
      <c r="PEH50" s="352"/>
      <c r="PEI50" s="352"/>
      <c r="PEJ50" s="352"/>
      <c r="PEK50" s="352"/>
      <c r="PEL50" s="352"/>
      <c r="PEM50" s="352"/>
      <c r="PEN50" s="352"/>
      <c r="PEO50" s="352"/>
      <c r="PEP50" s="352"/>
      <c r="PEQ50" s="352"/>
      <c r="PER50" s="352"/>
      <c r="PES50" s="352"/>
      <c r="PET50" s="352"/>
      <c r="PEU50" s="352"/>
      <c r="PEV50" s="352"/>
      <c r="PEW50" s="352"/>
      <c r="PEX50" s="352"/>
      <c r="PEY50" s="352"/>
      <c r="PEZ50" s="352"/>
      <c r="PFA50" s="352"/>
      <c r="PFB50" s="352"/>
      <c r="PFC50" s="352"/>
      <c r="PFD50" s="352"/>
      <c r="PFE50" s="352"/>
      <c r="PFF50" s="352"/>
      <c r="PFG50" s="352"/>
      <c r="PFH50" s="352"/>
      <c r="PFI50" s="352"/>
      <c r="PFJ50" s="352"/>
      <c r="PFK50" s="351"/>
      <c r="PFL50" s="352"/>
      <c r="PFM50" s="352"/>
      <c r="PFN50" s="352"/>
      <c r="PFO50" s="352"/>
      <c r="PFP50" s="352"/>
      <c r="PFQ50" s="352"/>
      <c r="PFR50" s="352"/>
      <c r="PFS50" s="352"/>
      <c r="PFT50" s="352"/>
      <c r="PFU50" s="352"/>
      <c r="PFV50" s="352"/>
      <c r="PFW50" s="352"/>
      <c r="PFX50" s="352"/>
      <c r="PFY50" s="352"/>
      <c r="PFZ50" s="352"/>
      <c r="PGA50" s="352"/>
      <c r="PGB50" s="352"/>
      <c r="PGC50" s="352"/>
      <c r="PGD50" s="352"/>
      <c r="PGE50" s="352"/>
      <c r="PGF50" s="352"/>
      <c r="PGG50" s="352"/>
      <c r="PGH50" s="352"/>
      <c r="PGI50" s="352"/>
      <c r="PGJ50" s="352"/>
      <c r="PGK50" s="352"/>
      <c r="PGL50" s="352"/>
      <c r="PGM50" s="352"/>
      <c r="PGN50" s="352"/>
      <c r="PGO50" s="352"/>
      <c r="PGP50" s="351"/>
      <c r="PGQ50" s="352"/>
      <c r="PGR50" s="352"/>
      <c r="PGS50" s="352"/>
      <c r="PGT50" s="352"/>
      <c r="PGU50" s="352"/>
      <c r="PGV50" s="352"/>
      <c r="PGW50" s="352"/>
      <c r="PGX50" s="352"/>
      <c r="PGY50" s="352"/>
      <c r="PGZ50" s="352"/>
      <c r="PHA50" s="352"/>
      <c r="PHB50" s="352"/>
      <c r="PHC50" s="352"/>
      <c r="PHD50" s="352"/>
      <c r="PHE50" s="352"/>
      <c r="PHF50" s="352"/>
      <c r="PHG50" s="352"/>
      <c r="PHH50" s="352"/>
      <c r="PHI50" s="352"/>
      <c r="PHJ50" s="352"/>
      <c r="PHK50" s="352"/>
      <c r="PHL50" s="352"/>
      <c r="PHM50" s="352"/>
      <c r="PHN50" s="352"/>
      <c r="PHO50" s="352"/>
      <c r="PHP50" s="352"/>
      <c r="PHQ50" s="352"/>
      <c r="PHR50" s="352"/>
      <c r="PHS50" s="352"/>
      <c r="PHT50" s="352"/>
      <c r="PHU50" s="351"/>
      <c r="PHV50" s="352"/>
      <c r="PHW50" s="352"/>
      <c r="PHX50" s="352"/>
      <c r="PHY50" s="352"/>
      <c r="PHZ50" s="352"/>
      <c r="PIA50" s="352"/>
      <c r="PIB50" s="352"/>
      <c r="PIC50" s="352"/>
      <c r="PID50" s="352"/>
      <c r="PIE50" s="352"/>
      <c r="PIF50" s="352"/>
      <c r="PIG50" s="352"/>
      <c r="PIH50" s="352"/>
      <c r="PII50" s="352"/>
      <c r="PIJ50" s="352"/>
      <c r="PIK50" s="352"/>
      <c r="PIL50" s="352"/>
      <c r="PIM50" s="352"/>
      <c r="PIN50" s="352"/>
      <c r="PIO50" s="352"/>
      <c r="PIP50" s="352"/>
      <c r="PIQ50" s="352"/>
      <c r="PIR50" s="352"/>
      <c r="PIS50" s="352"/>
      <c r="PIT50" s="352"/>
      <c r="PIU50" s="352"/>
      <c r="PIV50" s="352"/>
      <c r="PIW50" s="352"/>
      <c r="PIX50" s="352"/>
      <c r="PIY50" s="352"/>
      <c r="PIZ50" s="351"/>
      <c r="PJA50" s="352"/>
      <c r="PJB50" s="352"/>
      <c r="PJC50" s="352"/>
      <c r="PJD50" s="352"/>
      <c r="PJE50" s="352"/>
      <c r="PJF50" s="352"/>
      <c r="PJG50" s="352"/>
      <c r="PJH50" s="352"/>
      <c r="PJI50" s="352"/>
      <c r="PJJ50" s="352"/>
      <c r="PJK50" s="352"/>
      <c r="PJL50" s="352"/>
      <c r="PJM50" s="352"/>
      <c r="PJN50" s="352"/>
      <c r="PJO50" s="352"/>
      <c r="PJP50" s="352"/>
      <c r="PJQ50" s="352"/>
      <c r="PJR50" s="352"/>
      <c r="PJS50" s="352"/>
      <c r="PJT50" s="352"/>
      <c r="PJU50" s="352"/>
      <c r="PJV50" s="352"/>
      <c r="PJW50" s="352"/>
      <c r="PJX50" s="352"/>
      <c r="PJY50" s="352"/>
      <c r="PJZ50" s="352"/>
      <c r="PKA50" s="352"/>
      <c r="PKB50" s="352"/>
      <c r="PKC50" s="352"/>
      <c r="PKD50" s="352"/>
      <c r="PKE50" s="351"/>
      <c r="PKF50" s="352"/>
      <c r="PKG50" s="352"/>
      <c r="PKH50" s="352"/>
      <c r="PKI50" s="352"/>
      <c r="PKJ50" s="352"/>
      <c r="PKK50" s="352"/>
      <c r="PKL50" s="352"/>
      <c r="PKM50" s="352"/>
      <c r="PKN50" s="352"/>
      <c r="PKO50" s="352"/>
      <c r="PKP50" s="352"/>
      <c r="PKQ50" s="352"/>
      <c r="PKR50" s="352"/>
      <c r="PKS50" s="352"/>
      <c r="PKT50" s="352"/>
      <c r="PKU50" s="352"/>
      <c r="PKV50" s="352"/>
      <c r="PKW50" s="352"/>
      <c r="PKX50" s="352"/>
      <c r="PKY50" s="352"/>
      <c r="PKZ50" s="352"/>
      <c r="PLA50" s="352"/>
      <c r="PLB50" s="352"/>
      <c r="PLC50" s="352"/>
      <c r="PLD50" s="352"/>
      <c r="PLE50" s="352"/>
      <c r="PLF50" s="352"/>
      <c r="PLG50" s="352"/>
      <c r="PLH50" s="352"/>
      <c r="PLI50" s="352"/>
      <c r="PLJ50" s="351"/>
      <c r="PLK50" s="352"/>
      <c r="PLL50" s="352"/>
      <c r="PLM50" s="352"/>
      <c r="PLN50" s="352"/>
      <c r="PLO50" s="352"/>
      <c r="PLP50" s="352"/>
      <c r="PLQ50" s="352"/>
      <c r="PLR50" s="352"/>
      <c r="PLS50" s="352"/>
      <c r="PLT50" s="352"/>
      <c r="PLU50" s="352"/>
      <c r="PLV50" s="352"/>
      <c r="PLW50" s="352"/>
      <c r="PLX50" s="352"/>
      <c r="PLY50" s="352"/>
      <c r="PLZ50" s="352"/>
      <c r="PMA50" s="352"/>
      <c r="PMB50" s="352"/>
      <c r="PMC50" s="352"/>
      <c r="PMD50" s="352"/>
      <c r="PME50" s="352"/>
      <c r="PMF50" s="352"/>
      <c r="PMG50" s="352"/>
      <c r="PMH50" s="352"/>
      <c r="PMI50" s="352"/>
      <c r="PMJ50" s="352"/>
      <c r="PMK50" s="352"/>
      <c r="PML50" s="352"/>
      <c r="PMM50" s="352"/>
      <c r="PMN50" s="352"/>
      <c r="PMO50" s="351"/>
      <c r="PMP50" s="352"/>
      <c r="PMQ50" s="352"/>
      <c r="PMR50" s="352"/>
      <c r="PMS50" s="352"/>
      <c r="PMT50" s="352"/>
      <c r="PMU50" s="352"/>
      <c r="PMV50" s="352"/>
      <c r="PMW50" s="352"/>
      <c r="PMX50" s="352"/>
      <c r="PMY50" s="352"/>
      <c r="PMZ50" s="352"/>
      <c r="PNA50" s="352"/>
      <c r="PNB50" s="352"/>
      <c r="PNC50" s="352"/>
      <c r="PND50" s="352"/>
      <c r="PNE50" s="352"/>
      <c r="PNF50" s="352"/>
      <c r="PNG50" s="352"/>
      <c r="PNH50" s="352"/>
      <c r="PNI50" s="352"/>
      <c r="PNJ50" s="352"/>
      <c r="PNK50" s="352"/>
      <c r="PNL50" s="352"/>
      <c r="PNM50" s="352"/>
      <c r="PNN50" s="352"/>
      <c r="PNO50" s="352"/>
      <c r="PNP50" s="352"/>
      <c r="PNQ50" s="352"/>
      <c r="PNR50" s="352"/>
      <c r="PNS50" s="352"/>
      <c r="PNT50" s="351"/>
      <c r="PNU50" s="352"/>
      <c r="PNV50" s="352"/>
      <c r="PNW50" s="352"/>
      <c r="PNX50" s="352"/>
      <c r="PNY50" s="352"/>
      <c r="PNZ50" s="352"/>
      <c r="POA50" s="352"/>
      <c r="POB50" s="352"/>
      <c r="POC50" s="352"/>
      <c r="POD50" s="352"/>
      <c r="POE50" s="352"/>
      <c r="POF50" s="352"/>
      <c r="POG50" s="352"/>
      <c r="POH50" s="352"/>
      <c r="POI50" s="352"/>
      <c r="POJ50" s="352"/>
      <c r="POK50" s="352"/>
      <c r="POL50" s="352"/>
      <c r="POM50" s="352"/>
      <c r="PON50" s="352"/>
      <c r="POO50" s="352"/>
      <c r="POP50" s="352"/>
      <c r="POQ50" s="352"/>
      <c r="POR50" s="352"/>
      <c r="POS50" s="352"/>
      <c r="POT50" s="352"/>
      <c r="POU50" s="352"/>
      <c r="POV50" s="352"/>
      <c r="POW50" s="352"/>
      <c r="POX50" s="352"/>
      <c r="POY50" s="351"/>
      <c r="POZ50" s="352"/>
      <c r="PPA50" s="352"/>
      <c r="PPB50" s="352"/>
      <c r="PPC50" s="352"/>
      <c r="PPD50" s="352"/>
      <c r="PPE50" s="352"/>
      <c r="PPF50" s="352"/>
      <c r="PPG50" s="352"/>
      <c r="PPH50" s="352"/>
      <c r="PPI50" s="352"/>
      <c r="PPJ50" s="352"/>
      <c r="PPK50" s="352"/>
      <c r="PPL50" s="352"/>
      <c r="PPM50" s="352"/>
      <c r="PPN50" s="352"/>
      <c r="PPO50" s="352"/>
      <c r="PPP50" s="352"/>
      <c r="PPQ50" s="352"/>
      <c r="PPR50" s="352"/>
      <c r="PPS50" s="352"/>
      <c r="PPT50" s="352"/>
      <c r="PPU50" s="352"/>
      <c r="PPV50" s="352"/>
      <c r="PPW50" s="352"/>
      <c r="PPX50" s="352"/>
      <c r="PPY50" s="352"/>
      <c r="PPZ50" s="352"/>
      <c r="PQA50" s="352"/>
      <c r="PQB50" s="352"/>
      <c r="PQC50" s="352"/>
      <c r="PQD50" s="351"/>
      <c r="PQE50" s="352"/>
      <c r="PQF50" s="352"/>
      <c r="PQG50" s="352"/>
      <c r="PQH50" s="352"/>
      <c r="PQI50" s="352"/>
      <c r="PQJ50" s="352"/>
      <c r="PQK50" s="352"/>
      <c r="PQL50" s="352"/>
      <c r="PQM50" s="352"/>
      <c r="PQN50" s="352"/>
      <c r="PQO50" s="352"/>
      <c r="PQP50" s="352"/>
      <c r="PQQ50" s="352"/>
      <c r="PQR50" s="352"/>
      <c r="PQS50" s="352"/>
      <c r="PQT50" s="352"/>
      <c r="PQU50" s="352"/>
      <c r="PQV50" s="352"/>
      <c r="PQW50" s="352"/>
      <c r="PQX50" s="352"/>
      <c r="PQY50" s="352"/>
      <c r="PQZ50" s="352"/>
      <c r="PRA50" s="352"/>
      <c r="PRB50" s="352"/>
      <c r="PRC50" s="352"/>
      <c r="PRD50" s="352"/>
      <c r="PRE50" s="352"/>
      <c r="PRF50" s="352"/>
      <c r="PRG50" s="352"/>
      <c r="PRH50" s="352"/>
      <c r="PRI50" s="351"/>
      <c r="PRJ50" s="352"/>
      <c r="PRK50" s="352"/>
      <c r="PRL50" s="352"/>
      <c r="PRM50" s="352"/>
      <c r="PRN50" s="352"/>
      <c r="PRO50" s="352"/>
      <c r="PRP50" s="352"/>
      <c r="PRQ50" s="352"/>
      <c r="PRR50" s="352"/>
      <c r="PRS50" s="352"/>
      <c r="PRT50" s="352"/>
      <c r="PRU50" s="352"/>
      <c r="PRV50" s="352"/>
      <c r="PRW50" s="352"/>
      <c r="PRX50" s="352"/>
      <c r="PRY50" s="352"/>
      <c r="PRZ50" s="352"/>
      <c r="PSA50" s="352"/>
      <c r="PSB50" s="352"/>
      <c r="PSC50" s="352"/>
      <c r="PSD50" s="352"/>
      <c r="PSE50" s="352"/>
      <c r="PSF50" s="352"/>
      <c r="PSG50" s="352"/>
      <c r="PSH50" s="352"/>
      <c r="PSI50" s="352"/>
      <c r="PSJ50" s="352"/>
      <c r="PSK50" s="352"/>
      <c r="PSL50" s="352"/>
      <c r="PSM50" s="352"/>
      <c r="PSN50" s="351"/>
      <c r="PSO50" s="352"/>
      <c r="PSP50" s="352"/>
      <c r="PSQ50" s="352"/>
      <c r="PSR50" s="352"/>
      <c r="PSS50" s="352"/>
      <c r="PST50" s="352"/>
      <c r="PSU50" s="352"/>
      <c r="PSV50" s="352"/>
      <c r="PSW50" s="352"/>
      <c r="PSX50" s="352"/>
      <c r="PSY50" s="352"/>
      <c r="PSZ50" s="352"/>
      <c r="PTA50" s="352"/>
      <c r="PTB50" s="352"/>
      <c r="PTC50" s="352"/>
      <c r="PTD50" s="352"/>
      <c r="PTE50" s="352"/>
      <c r="PTF50" s="352"/>
      <c r="PTG50" s="352"/>
      <c r="PTH50" s="352"/>
      <c r="PTI50" s="352"/>
      <c r="PTJ50" s="352"/>
      <c r="PTK50" s="352"/>
      <c r="PTL50" s="352"/>
      <c r="PTM50" s="352"/>
      <c r="PTN50" s="352"/>
      <c r="PTO50" s="352"/>
      <c r="PTP50" s="352"/>
      <c r="PTQ50" s="352"/>
      <c r="PTR50" s="352"/>
      <c r="PTS50" s="351"/>
      <c r="PTT50" s="352"/>
      <c r="PTU50" s="352"/>
      <c r="PTV50" s="352"/>
      <c r="PTW50" s="352"/>
      <c r="PTX50" s="352"/>
      <c r="PTY50" s="352"/>
      <c r="PTZ50" s="352"/>
      <c r="PUA50" s="352"/>
      <c r="PUB50" s="352"/>
      <c r="PUC50" s="352"/>
      <c r="PUD50" s="352"/>
      <c r="PUE50" s="352"/>
      <c r="PUF50" s="352"/>
      <c r="PUG50" s="352"/>
      <c r="PUH50" s="352"/>
      <c r="PUI50" s="352"/>
      <c r="PUJ50" s="352"/>
      <c r="PUK50" s="352"/>
      <c r="PUL50" s="352"/>
      <c r="PUM50" s="352"/>
      <c r="PUN50" s="352"/>
      <c r="PUO50" s="352"/>
      <c r="PUP50" s="352"/>
      <c r="PUQ50" s="352"/>
      <c r="PUR50" s="352"/>
      <c r="PUS50" s="352"/>
      <c r="PUT50" s="352"/>
      <c r="PUU50" s="352"/>
      <c r="PUV50" s="352"/>
      <c r="PUW50" s="352"/>
      <c r="PUX50" s="351"/>
      <c r="PUY50" s="352"/>
      <c r="PUZ50" s="352"/>
      <c r="PVA50" s="352"/>
      <c r="PVB50" s="352"/>
      <c r="PVC50" s="352"/>
      <c r="PVD50" s="352"/>
      <c r="PVE50" s="352"/>
      <c r="PVF50" s="352"/>
      <c r="PVG50" s="352"/>
      <c r="PVH50" s="352"/>
      <c r="PVI50" s="352"/>
      <c r="PVJ50" s="352"/>
      <c r="PVK50" s="352"/>
      <c r="PVL50" s="352"/>
      <c r="PVM50" s="352"/>
      <c r="PVN50" s="352"/>
      <c r="PVO50" s="352"/>
      <c r="PVP50" s="352"/>
      <c r="PVQ50" s="352"/>
      <c r="PVR50" s="352"/>
      <c r="PVS50" s="352"/>
      <c r="PVT50" s="352"/>
      <c r="PVU50" s="352"/>
      <c r="PVV50" s="352"/>
      <c r="PVW50" s="352"/>
      <c r="PVX50" s="352"/>
      <c r="PVY50" s="352"/>
      <c r="PVZ50" s="352"/>
      <c r="PWA50" s="352"/>
      <c r="PWB50" s="352"/>
      <c r="PWC50" s="351"/>
      <c r="PWD50" s="352"/>
      <c r="PWE50" s="352"/>
      <c r="PWF50" s="352"/>
      <c r="PWG50" s="352"/>
      <c r="PWH50" s="352"/>
      <c r="PWI50" s="352"/>
      <c r="PWJ50" s="352"/>
      <c r="PWK50" s="352"/>
      <c r="PWL50" s="352"/>
      <c r="PWM50" s="352"/>
      <c r="PWN50" s="352"/>
      <c r="PWO50" s="352"/>
      <c r="PWP50" s="352"/>
      <c r="PWQ50" s="352"/>
      <c r="PWR50" s="352"/>
      <c r="PWS50" s="352"/>
      <c r="PWT50" s="352"/>
      <c r="PWU50" s="352"/>
      <c r="PWV50" s="352"/>
      <c r="PWW50" s="352"/>
      <c r="PWX50" s="352"/>
      <c r="PWY50" s="352"/>
      <c r="PWZ50" s="352"/>
      <c r="PXA50" s="352"/>
      <c r="PXB50" s="352"/>
      <c r="PXC50" s="352"/>
      <c r="PXD50" s="352"/>
      <c r="PXE50" s="352"/>
      <c r="PXF50" s="352"/>
      <c r="PXG50" s="352"/>
      <c r="PXH50" s="351"/>
      <c r="PXI50" s="352"/>
      <c r="PXJ50" s="352"/>
      <c r="PXK50" s="352"/>
      <c r="PXL50" s="352"/>
      <c r="PXM50" s="352"/>
      <c r="PXN50" s="352"/>
      <c r="PXO50" s="352"/>
      <c r="PXP50" s="352"/>
      <c r="PXQ50" s="352"/>
      <c r="PXR50" s="352"/>
      <c r="PXS50" s="352"/>
      <c r="PXT50" s="352"/>
      <c r="PXU50" s="352"/>
      <c r="PXV50" s="352"/>
      <c r="PXW50" s="352"/>
      <c r="PXX50" s="352"/>
      <c r="PXY50" s="352"/>
      <c r="PXZ50" s="352"/>
      <c r="PYA50" s="352"/>
      <c r="PYB50" s="352"/>
      <c r="PYC50" s="352"/>
      <c r="PYD50" s="352"/>
      <c r="PYE50" s="352"/>
      <c r="PYF50" s="352"/>
      <c r="PYG50" s="352"/>
      <c r="PYH50" s="352"/>
      <c r="PYI50" s="352"/>
      <c r="PYJ50" s="352"/>
      <c r="PYK50" s="352"/>
      <c r="PYL50" s="352"/>
      <c r="PYM50" s="351"/>
      <c r="PYN50" s="352"/>
      <c r="PYO50" s="352"/>
      <c r="PYP50" s="352"/>
      <c r="PYQ50" s="352"/>
      <c r="PYR50" s="352"/>
      <c r="PYS50" s="352"/>
      <c r="PYT50" s="352"/>
      <c r="PYU50" s="352"/>
      <c r="PYV50" s="352"/>
      <c r="PYW50" s="352"/>
      <c r="PYX50" s="352"/>
      <c r="PYY50" s="352"/>
      <c r="PYZ50" s="352"/>
      <c r="PZA50" s="352"/>
      <c r="PZB50" s="352"/>
      <c r="PZC50" s="352"/>
      <c r="PZD50" s="352"/>
      <c r="PZE50" s="352"/>
      <c r="PZF50" s="352"/>
      <c r="PZG50" s="352"/>
      <c r="PZH50" s="352"/>
      <c r="PZI50" s="352"/>
      <c r="PZJ50" s="352"/>
      <c r="PZK50" s="352"/>
      <c r="PZL50" s="352"/>
      <c r="PZM50" s="352"/>
      <c r="PZN50" s="352"/>
      <c r="PZO50" s="352"/>
      <c r="PZP50" s="352"/>
      <c r="PZQ50" s="352"/>
      <c r="PZR50" s="351"/>
      <c r="PZS50" s="352"/>
      <c r="PZT50" s="352"/>
      <c r="PZU50" s="352"/>
      <c r="PZV50" s="352"/>
      <c r="PZW50" s="352"/>
      <c r="PZX50" s="352"/>
      <c r="PZY50" s="352"/>
      <c r="PZZ50" s="352"/>
      <c r="QAA50" s="352"/>
      <c r="QAB50" s="352"/>
      <c r="QAC50" s="352"/>
      <c r="QAD50" s="352"/>
      <c r="QAE50" s="352"/>
      <c r="QAF50" s="352"/>
      <c r="QAG50" s="352"/>
      <c r="QAH50" s="352"/>
      <c r="QAI50" s="352"/>
      <c r="QAJ50" s="352"/>
      <c r="QAK50" s="352"/>
      <c r="QAL50" s="352"/>
      <c r="QAM50" s="352"/>
      <c r="QAN50" s="352"/>
      <c r="QAO50" s="352"/>
      <c r="QAP50" s="352"/>
      <c r="QAQ50" s="352"/>
      <c r="QAR50" s="352"/>
      <c r="QAS50" s="352"/>
      <c r="QAT50" s="352"/>
      <c r="QAU50" s="352"/>
      <c r="QAV50" s="352"/>
      <c r="QAW50" s="351"/>
      <c r="QAX50" s="352"/>
      <c r="QAY50" s="352"/>
      <c r="QAZ50" s="352"/>
      <c r="QBA50" s="352"/>
      <c r="QBB50" s="352"/>
      <c r="QBC50" s="352"/>
      <c r="QBD50" s="352"/>
      <c r="QBE50" s="352"/>
      <c r="QBF50" s="352"/>
      <c r="QBG50" s="352"/>
      <c r="QBH50" s="352"/>
      <c r="QBI50" s="352"/>
      <c r="QBJ50" s="352"/>
      <c r="QBK50" s="352"/>
      <c r="QBL50" s="352"/>
      <c r="QBM50" s="352"/>
      <c r="QBN50" s="352"/>
      <c r="QBO50" s="352"/>
      <c r="QBP50" s="352"/>
      <c r="QBQ50" s="352"/>
      <c r="QBR50" s="352"/>
      <c r="QBS50" s="352"/>
      <c r="QBT50" s="352"/>
      <c r="QBU50" s="352"/>
      <c r="QBV50" s="352"/>
      <c r="QBW50" s="352"/>
      <c r="QBX50" s="352"/>
      <c r="QBY50" s="352"/>
      <c r="QBZ50" s="352"/>
      <c r="QCA50" s="352"/>
      <c r="QCB50" s="351"/>
      <c r="QCC50" s="352"/>
      <c r="QCD50" s="352"/>
      <c r="QCE50" s="352"/>
      <c r="QCF50" s="352"/>
      <c r="QCG50" s="352"/>
      <c r="QCH50" s="352"/>
      <c r="QCI50" s="352"/>
      <c r="QCJ50" s="352"/>
      <c r="QCK50" s="352"/>
      <c r="QCL50" s="352"/>
      <c r="QCM50" s="352"/>
      <c r="QCN50" s="352"/>
      <c r="QCO50" s="352"/>
      <c r="QCP50" s="352"/>
      <c r="QCQ50" s="352"/>
      <c r="QCR50" s="352"/>
      <c r="QCS50" s="352"/>
      <c r="QCT50" s="352"/>
      <c r="QCU50" s="352"/>
      <c r="QCV50" s="352"/>
      <c r="QCW50" s="352"/>
      <c r="QCX50" s="352"/>
      <c r="QCY50" s="352"/>
      <c r="QCZ50" s="352"/>
      <c r="QDA50" s="352"/>
      <c r="QDB50" s="352"/>
      <c r="QDC50" s="352"/>
      <c r="QDD50" s="352"/>
      <c r="QDE50" s="352"/>
      <c r="QDF50" s="352"/>
      <c r="QDG50" s="351"/>
      <c r="QDH50" s="352"/>
      <c r="QDI50" s="352"/>
      <c r="QDJ50" s="352"/>
      <c r="QDK50" s="352"/>
      <c r="QDL50" s="352"/>
      <c r="QDM50" s="352"/>
      <c r="QDN50" s="352"/>
      <c r="QDO50" s="352"/>
      <c r="QDP50" s="352"/>
      <c r="QDQ50" s="352"/>
      <c r="QDR50" s="352"/>
      <c r="QDS50" s="352"/>
      <c r="QDT50" s="352"/>
      <c r="QDU50" s="352"/>
      <c r="QDV50" s="352"/>
      <c r="QDW50" s="352"/>
      <c r="QDX50" s="352"/>
      <c r="QDY50" s="352"/>
      <c r="QDZ50" s="352"/>
      <c r="QEA50" s="352"/>
      <c r="QEB50" s="352"/>
      <c r="QEC50" s="352"/>
      <c r="QED50" s="352"/>
      <c r="QEE50" s="352"/>
      <c r="QEF50" s="352"/>
      <c r="QEG50" s="352"/>
      <c r="QEH50" s="352"/>
      <c r="QEI50" s="352"/>
      <c r="QEJ50" s="352"/>
      <c r="QEK50" s="352"/>
      <c r="QEL50" s="351"/>
      <c r="QEM50" s="352"/>
      <c r="QEN50" s="352"/>
      <c r="QEO50" s="352"/>
      <c r="QEP50" s="352"/>
      <c r="QEQ50" s="352"/>
      <c r="QER50" s="352"/>
      <c r="QES50" s="352"/>
      <c r="QET50" s="352"/>
      <c r="QEU50" s="352"/>
      <c r="QEV50" s="352"/>
      <c r="QEW50" s="352"/>
      <c r="QEX50" s="352"/>
      <c r="QEY50" s="352"/>
      <c r="QEZ50" s="352"/>
      <c r="QFA50" s="352"/>
      <c r="QFB50" s="352"/>
      <c r="QFC50" s="352"/>
      <c r="QFD50" s="352"/>
      <c r="QFE50" s="352"/>
      <c r="QFF50" s="352"/>
      <c r="QFG50" s="352"/>
      <c r="QFH50" s="352"/>
      <c r="QFI50" s="352"/>
      <c r="QFJ50" s="352"/>
      <c r="QFK50" s="352"/>
      <c r="QFL50" s="352"/>
      <c r="QFM50" s="352"/>
      <c r="QFN50" s="352"/>
      <c r="QFO50" s="352"/>
      <c r="QFP50" s="352"/>
      <c r="QFQ50" s="351"/>
      <c r="QFR50" s="352"/>
      <c r="QFS50" s="352"/>
      <c r="QFT50" s="352"/>
      <c r="QFU50" s="352"/>
      <c r="QFV50" s="352"/>
      <c r="QFW50" s="352"/>
      <c r="QFX50" s="352"/>
      <c r="QFY50" s="352"/>
      <c r="QFZ50" s="352"/>
      <c r="QGA50" s="352"/>
      <c r="QGB50" s="352"/>
      <c r="QGC50" s="352"/>
      <c r="QGD50" s="352"/>
      <c r="QGE50" s="352"/>
      <c r="QGF50" s="352"/>
      <c r="QGG50" s="352"/>
      <c r="QGH50" s="352"/>
      <c r="QGI50" s="352"/>
      <c r="QGJ50" s="352"/>
      <c r="QGK50" s="352"/>
      <c r="QGL50" s="352"/>
      <c r="QGM50" s="352"/>
      <c r="QGN50" s="352"/>
      <c r="QGO50" s="352"/>
      <c r="QGP50" s="352"/>
      <c r="QGQ50" s="352"/>
      <c r="QGR50" s="352"/>
      <c r="QGS50" s="352"/>
      <c r="QGT50" s="352"/>
      <c r="QGU50" s="352"/>
      <c r="QGV50" s="351"/>
      <c r="QGW50" s="352"/>
      <c r="QGX50" s="352"/>
      <c r="QGY50" s="352"/>
      <c r="QGZ50" s="352"/>
      <c r="QHA50" s="352"/>
      <c r="QHB50" s="352"/>
      <c r="QHC50" s="352"/>
      <c r="QHD50" s="352"/>
      <c r="QHE50" s="352"/>
      <c r="QHF50" s="352"/>
      <c r="QHG50" s="352"/>
      <c r="QHH50" s="352"/>
      <c r="QHI50" s="352"/>
      <c r="QHJ50" s="352"/>
      <c r="QHK50" s="352"/>
      <c r="QHL50" s="352"/>
      <c r="QHM50" s="352"/>
      <c r="QHN50" s="352"/>
      <c r="QHO50" s="352"/>
      <c r="QHP50" s="352"/>
      <c r="QHQ50" s="352"/>
      <c r="QHR50" s="352"/>
      <c r="QHS50" s="352"/>
      <c r="QHT50" s="352"/>
      <c r="QHU50" s="352"/>
      <c r="QHV50" s="352"/>
      <c r="QHW50" s="352"/>
      <c r="QHX50" s="352"/>
      <c r="QHY50" s="352"/>
      <c r="QHZ50" s="352"/>
      <c r="QIA50" s="351"/>
      <c r="QIB50" s="352"/>
      <c r="QIC50" s="352"/>
      <c r="QID50" s="352"/>
      <c r="QIE50" s="352"/>
      <c r="QIF50" s="352"/>
      <c r="QIG50" s="352"/>
      <c r="QIH50" s="352"/>
      <c r="QII50" s="352"/>
      <c r="QIJ50" s="352"/>
      <c r="QIK50" s="352"/>
      <c r="QIL50" s="352"/>
      <c r="QIM50" s="352"/>
      <c r="QIN50" s="352"/>
      <c r="QIO50" s="352"/>
      <c r="QIP50" s="352"/>
      <c r="QIQ50" s="352"/>
      <c r="QIR50" s="352"/>
      <c r="QIS50" s="352"/>
      <c r="QIT50" s="352"/>
      <c r="QIU50" s="352"/>
      <c r="QIV50" s="352"/>
      <c r="QIW50" s="352"/>
      <c r="QIX50" s="352"/>
      <c r="QIY50" s="352"/>
      <c r="QIZ50" s="352"/>
      <c r="QJA50" s="352"/>
      <c r="QJB50" s="352"/>
      <c r="QJC50" s="352"/>
      <c r="QJD50" s="352"/>
      <c r="QJE50" s="352"/>
      <c r="QJF50" s="351"/>
      <c r="QJG50" s="352"/>
      <c r="QJH50" s="352"/>
      <c r="QJI50" s="352"/>
      <c r="QJJ50" s="352"/>
      <c r="QJK50" s="352"/>
      <c r="QJL50" s="352"/>
      <c r="QJM50" s="352"/>
      <c r="QJN50" s="352"/>
      <c r="QJO50" s="352"/>
      <c r="QJP50" s="352"/>
      <c r="QJQ50" s="352"/>
      <c r="QJR50" s="352"/>
      <c r="QJS50" s="352"/>
      <c r="QJT50" s="352"/>
      <c r="QJU50" s="352"/>
      <c r="QJV50" s="352"/>
      <c r="QJW50" s="352"/>
      <c r="QJX50" s="352"/>
      <c r="QJY50" s="352"/>
      <c r="QJZ50" s="352"/>
      <c r="QKA50" s="352"/>
      <c r="QKB50" s="352"/>
      <c r="QKC50" s="352"/>
      <c r="QKD50" s="352"/>
      <c r="QKE50" s="352"/>
      <c r="QKF50" s="352"/>
      <c r="QKG50" s="352"/>
      <c r="QKH50" s="352"/>
      <c r="QKI50" s="352"/>
      <c r="QKJ50" s="352"/>
      <c r="QKK50" s="351"/>
      <c r="QKL50" s="352"/>
      <c r="QKM50" s="352"/>
      <c r="QKN50" s="352"/>
      <c r="QKO50" s="352"/>
      <c r="QKP50" s="352"/>
      <c r="QKQ50" s="352"/>
      <c r="QKR50" s="352"/>
      <c r="QKS50" s="352"/>
      <c r="QKT50" s="352"/>
      <c r="QKU50" s="352"/>
      <c r="QKV50" s="352"/>
      <c r="QKW50" s="352"/>
      <c r="QKX50" s="352"/>
      <c r="QKY50" s="352"/>
      <c r="QKZ50" s="352"/>
      <c r="QLA50" s="352"/>
      <c r="QLB50" s="352"/>
      <c r="QLC50" s="352"/>
      <c r="QLD50" s="352"/>
      <c r="QLE50" s="352"/>
      <c r="QLF50" s="352"/>
      <c r="QLG50" s="352"/>
      <c r="QLH50" s="352"/>
      <c r="QLI50" s="352"/>
      <c r="QLJ50" s="352"/>
      <c r="QLK50" s="352"/>
      <c r="QLL50" s="352"/>
      <c r="QLM50" s="352"/>
      <c r="QLN50" s="352"/>
      <c r="QLO50" s="352"/>
      <c r="QLP50" s="351"/>
      <c r="QLQ50" s="352"/>
      <c r="QLR50" s="352"/>
      <c r="QLS50" s="352"/>
      <c r="QLT50" s="352"/>
      <c r="QLU50" s="352"/>
      <c r="QLV50" s="352"/>
      <c r="QLW50" s="352"/>
      <c r="QLX50" s="352"/>
      <c r="QLY50" s="352"/>
      <c r="QLZ50" s="352"/>
      <c r="QMA50" s="352"/>
      <c r="QMB50" s="352"/>
      <c r="QMC50" s="352"/>
      <c r="QMD50" s="352"/>
      <c r="QME50" s="352"/>
      <c r="QMF50" s="352"/>
      <c r="QMG50" s="352"/>
      <c r="QMH50" s="352"/>
      <c r="QMI50" s="352"/>
      <c r="QMJ50" s="352"/>
      <c r="QMK50" s="352"/>
      <c r="QML50" s="352"/>
      <c r="QMM50" s="352"/>
      <c r="QMN50" s="352"/>
      <c r="QMO50" s="352"/>
      <c r="QMP50" s="352"/>
      <c r="QMQ50" s="352"/>
      <c r="QMR50" s="352"/>
      <c r="QMS50" s="352"/>
      <c r="QMT50" s="352"/>
      <c r="QMU50" s="351"/>
      <c r="QMV50" s="352"/>
      <c r="QMW50" s="352"/>
      <c r="QMX50" s="352"/>
      <c r="QMY50" s="352"/>
      <c r="QMZ50" s="352"/>
      <c r="QNA50" s="352"/>
      <c r="QNB50" s="352"/>
      <c r="QNC50" s="352"/>
      <c r="QND50" s="352"/>
      <c r="QNE50" s="352"/>
      <c r="QNF50" s="352"/>
      <c r="QNG50" s="352"/>
      <c r="QNH50" s="352"/>
      <c r="QNI50" s="352"/>
      <c r="QNJ50" s="352"/>
      <c r="QNK50" s="352"/>
      <c r="QNL50" s="352"/>
      <c r="QNM50" s="352"/>
      <c r="QNN50" s="352"/>
      <c r="QNO50" s="352"/>
      <c r="QNP50" s="352"/>
      <c r="QNQ50" s="352"/>
      <c r="QNR50" s="352"/>
      <c r="QNS50" s="352"/>
      <c r="QNT50" s="352"/>
      <c r="QNU50" s="352"/>
      <c r="QNV50" s="352"/>
      <c r="QNW50" s="352"/>
      <c r="QNX50" s="352"/>
      <c r="QNY50" s="352"/>
      <c r="QNZ50" s="351"/>
      <c r="QOA50" s="352"/>
      <c r="QOB50" s="352"/>
      <c r="QOC50" s="352"/>
      <c r="QOD50" s="352"/>
      <c r="QOE50" s="352"/>
      <c r="QOF50" s="352"/>
      <c r="QOG50" s="352"/>
      <c r="QOH50" s="352"/>
      <c r="QOI50" s="352"/>
      <c r="QOJ50" s="352"/>
      <c r="QOK50" s="352"/>
      <c r="QOL50" s="352"/>
      <c r="QOM50" s="352"/>
      <c r="QON50" s="352"/>
      <c r="QOO50" s="352"/>
      <c r="QOP50" s="352"/>
      <c r="QOQ50" s="352"/>
      <c r="QOR50" s="352"/>
      <c r="QOS50" s="352"/>
      <c r="QOT50" s="352"/>
      <c r="QOU50" s="352"/>
      <c r="QOV50" s="352"/>
      <c r="QOW50" s="352"/>
      <c r="QOX50" s="352"/>
      <c r="QOY50" s="352"/>
      <c r="QOZ50" s="352"/>
      <c r="QPA50" s="352"/>
      <c r="QPB50" s="352"/>
      <c r="QPC50" s="352"/>
      <c r="QPD50" s="352"/>
      <c r="QPE50" s="351"/>
      <c r="QPF50" s="352"/>
      <c r="QPG50" s="352"/>
      <c r="QPH50" s="352"/>
      <c r="QPI50" s="352"/>
      <c r="QPJ50" s="352"/>
      <c r="QPK50" s="352"/>
      <c r="QPL50" s="352"/>
      <c r="QPM50" s="352"/>
      <c r="QPN50" s="352"/>
      <c r="QPO50" s="352"/>
      <c r="QPP50" s="352"/>
      <c r="QPQ50" s="352"/>
      <c r="QPR50" s="352"/>
      <c r="QPS50" s="352"/>
      <c r="QPT50" s="352"/>
      <c r="QPU50" s="352"/>
      <c r="QPV50" s="352"/>
      <c r="QPW50" s="352"/>
      <c r="QPX50" s="352"/>
      <c r="QPY50" s="352"/>
      <c r="QPZ50" s="352"/>
      <c r="QQA50" s="352"/>
      <c r="QQB50" s="352"/>
      <c r="QQC50" s="352"/>
      <c r="QQD50" s="352"/>
      <c r="QQE50" s="352"/>
      <c r="QQF50" s="352"/>
      <c r="QQG50" s="352"/>
      <c r="QQH50" s="352"/>
      <c r="QQI50" s="352"/>
      <c r="QQJ50" s="351"/>
      <c r="QQK50" s="352"/>
      <c r="QQL50" s="352"/>
      <c r="QQM50" s="352"/>
      <c r="QQN50" s="352"/>
      <c r="QQO50" s="352"/>
      <c r="QQP50" s="352"/>
      <c r="QQQ50" s="352"/>
      <c r="QQR50" s="352"/>
      <c r="QQS50" s="352"/>
      <c r="QQT50" s="352"/>
      <c r="QQU50" s="352"/>
      <c r="QQV50" s="352"/>
      <c r="QQW50" s="352"/>
      <c r="QQX50" s="352"/>
      <c r="QQY50" s="352"/>
      <c r="QQZ50" s="352"/>
      <c r="QRA50" s="352"/>
      <c r="QRB50" s="352"/>
      <c r="QRC50" s="352"/>
      <c r="QRD50" s="352"/>
      <c r="QRE50" s="352"/>
      <c r="QRF50" s="352"/>
      <c r="QRG50" s="352"/>
      <c r="QRH50" s="352"/>
      <c r="QRI50" s="352"/>
      <c r="QRJ50" s="352"/>
      <c r="QRK50" s="352"/>
      <c r="QRL50" s="352"/>
      <c r="QRM50" s="352"/>
      <c r="QRN50" s="352"/>
      <c r="QRO50" s="351"/>
      <c r="QRP50" s="352"/>
      <c r="QRQ50" s="352"/>
      <c r="QRR50" s="352"/>
      <c r="QRS50" s="352"/>
      <c r="QRT50" s="352"/>
      <c r="QRU50" s="352"/>
      <c r="QRV50" s="352"/>
      <c r="QRW50" s="352"/>
      <c r="QRX50" s="352"/>
      <c r="QRY50" s="352"/>
      <c r="QRZ50" s="352"/>
      <c r="QSA50" s="352"/>
      <c r="QSB50" s="352"/>
      <c r="QSC50" s="352"/>
      <c r="QSD50" s="352"/>
      <c r="QSE50" s="352"/>
      <c r="QSF50" s="352"/>
      <c r="QSG50" s="352"/>
      <c r="QSH50" s="352"/>
      <c r="QSI50" s="352"/>
      <c r="QSJ50" s="352"/>
      <c r="QSK50" s="352"/>
      <c r="QSL50" s="352"/>
      <c r="QSM50" s="352"/>
      <c r="QSN50" s="352"/>
      <c r="QSO50" s="352"/>
      <c r="QSP50" s="352"/>
      <c r="QSQ50" s="352"/>
      <c r="QSR50" s="352"/>
      <c r="QSS50" s="352"/>
      <c r="QST50" s="351"/>
      <c r="QSU50" s="352"/>
      <c r="QSV50" s="352"/>
      <c r="QSW50" s="352"/>
      <c r="QSX50" s="352"/>
      <c r="QSY50" s="352"/>
      <c r="QSZ50" s="352"/>
      <c r="QTA50" s="352"/>
      <c r="QTB50" s="352"/>
      <c r="QTC50" s="352"/>
      <c r="QTD50" s="352"/>
      <c r="QTE50" s="352"/>
      <c r="QTF50" s="352"/>
      <c r="QTG50" s="352"/>
      <c r="QTH50" s="352"/>
      <c r="QTI50" s="352"/>
      <c r="QTJ50" s="352"/>
      <c r="QTK50" s="352"/>
      <c r="QTL50" s="352"/>
      <c r="QTM50" s="352"/>
      <c r="QTN50" s="352"/>
      <c r="QTO50" s="352"/>
      <c r="QTP50" s="352"/>
      <c r="QTQ50" s="352"/>
      <c r="QTR50" s="352"/>
      <c r="QTS50" s="352"/>
      <c r="QTT50" s="352"/>
      <c r="QTU50" s="352"/>
      <c r="QTV50" s="352"/>
      <c r="QTW50" s="352"/>
      <c r="QTX50" s="352"/>
      <c r="QTY50" s="351"/>
      <c r="QTZ50" s="352"/>
      <c r="QUA50" s="352"/>
      <c r="QUB50" s="352"/>
      <c r="QUC50" s="352"/>
      <c r="QUD50" s="352"/>
      <c r="QUE50" s="352"/>
      <c r="QUF50" s="352"/>
      <c r="QUG50" s="352"/>
      <c r="QUH50" s="352"/>
      <c r="QUI50" s="352"/>
      <c r="QUJ50" s="352"/>
      <c r="QUK50" s="352"/>
      <c r="QUL50" s="352"/>
      <c r="QUM50" s="352"/>
      <c r="QUN50" s="352"/>
      <c r="QUO50" s="352"/>
      <c r="QUP50" s="352"/>
      <c r="QUQ50" s="352"/>
      <c r="QUR50" s="352"/>
      <c r="QUS50" s="352"/>
      <c r="QUT50" s="352"/>
      <c r="QUU50" s="352"/>
      <c r="QUV50" s="352"/>
      <c r="QUW50" s="352"/>
      <c r="QUX50" s="352"/>
      <c r="QUY50" s="352"/>
      <c r="QUZ50" s="352"/>
      <c r="QVA50" s="352"/>
      <c r="QVB50" s="352"/>
      <c r="QVC50" s="352"/>
      <c r="QVD50" s="351"/>
      <c r="QVE50" s="352"/>
      <c r="QVF50" s="352"/>
      <c r="QVG50" s="352"/>
      <c r="QVH50" s="352"/>
      <c r="QVI50" s="352"/>
      <c r="QVJ50" s="352"/>
      <c r="QVK50" s="352"/>
      <c r="QVL50" s="352"/>
      <c r="QVM50" s="352"/>
      <c r="QVN50" s="352"/>
      <c r="QVO50" s="352"/>
      <c r="QVP50" s="352"/>
      <c r="QVQ50" s="352"/>
      <c r="QVR50" s="352"/>
      <c r="QVS50" s="352"/>
      <c r="QVT50" s="352"/>
      <c r="QVU50" s="352"/>
      <c r="QVV50" s="352"/>
      <c r="QVW50" s="352"/>
      <c r="QVX50" s="352"/>
      <c r="QVY50" s="352"/>
      <c r="QVZ50" s="352"/>
      <c r="QWA50" s="352"/>
      <c r="QWB50" s="352"/>
      <c r="QWC50" s="352"/>
      <c r="QWD50" s="352"/>
      <c r="QWE50" s="352"/>
      <c r="QWF50" s="352"/>
      <c r="QWG50" s="352"/>
      <c r="QWH50" s="352"/>
      <c r="QWI50" s="351"/>
      <c r="QWJ50" s="352"/>
      <c r="QWK50" s="352"/>
      <c r="QWL50" s="352"/>
      <c r="QWM50" s="352"/>
      <c r="QWN50" s="352"/>
      <c r="QWO50" s="352"/>
      <c r="QWP50" s="352"/>
      <c r="QWQ50" s="352"/>
      <c r="QWR50" s="352"/>
      <c r="QWS50" s="352"/>
      <c r="QWT50" s="352"/>
      <c r="QWU50" s="352"/>
      <c r="QWV50" s="352"/>
      <c r="QWW50" s="352"/>
      <c r="QWX50" s="352"/>
      <c r="QWY50" s="352"/>
      <c r="QWZ50" s="352"/>
      <c r="QXA50" s="352"/>
      <c r="QXB50" s="352"/>
      <c r="QXC50" s="352"/>
      <c r="QXD50" s="352"/>
      <c r="QXE50" s="352"/>
      <c r="QXF50" s="352"/>
      <c r="QXG50" s="352"/>
      <c r="QXH50" s="352"/>
      <c r="QXI50" s="352"/>
      <c r="QXJ50" s="352"/>
      <c r="QXK50" s="352"/>
      <c r="QXL50" s="352"/>
      <c r="QXM50" s="352"/>
      <c r="QXN50" s="351"/>
      <c r="QXO50" s="352"/>
      <c r="QXP50" s="352"/>
      <c r="QXQ50" s="352"/>
      <c r="QXR50" s="352"/>
      <c r="QXS50" s="352"/>
      <c r="QXT50" s="352"/>
      <c r="QXU50" s="352"/>
      <c r="QXV50" s="352"/>
      <c r="QXW50" s="352"/>
      <c r="QXX50" s="352"/>
      <c r="QXY50" s="352"/>
      <c r="QXZ50" s="352"/>
      <c r="QYA50" s="352"/>
      <c r="QYB50" s="352"/>
      <c r="QYC50" s="352"/>
      <c r="QYD50" s="352"/>
      <c r="QYE50" s="352"/>
      <c r="QYF50" s="352"/>
      <c r="QYG50" s="352"/>
      <c r="QYH50" s="352"/>
      <c r="QYI50" s="352"/>
      <c r="QYJ50" s="352"/>
      <c r="QYK50" s="352"/>
      <c r="QYL50" s="352"/>
      <c r="QYM50" s="352"/>
      <c r="QYN50" s="352"/>
      <c r="QYO50" s="352"/>
      <c r="QYP50" s="352"/>
      <c r="QYQ50" s="352"/>
      <c r="QYR50" s="352"/>
      <c r="QYS50" s="351"/>
      <c r="QYT50" s="352"/>
      <c r="QYU50" s="352"/>
      <c r="QYV50" s="352"/>
      <c r="QYW50" s="352"/>
      <c r="QYX50" s="352"/>
      <c r="QYY50" s="352"/>
      <c r="QYZ50" s="352"/>
      <c r="QZA50" s="352"/>
      <c r="QZB50" s="352"/>
      <c r="QZC50" s="352"/>
      <c r="QZD50" s="352"/>
      <c r="QZE50" s="352"/>
      <c r="QZF50" s="352"/>
      <c r="QZG50" s="352"/>
      <c r="QZH50" s="352"/>
      <c r="QZI50" s="352"/>
      <c r="QZJ50" s="352"/>
      <c r="QZK50" s="352"/>
      <c r="QZL50" s="352"/>
      <c r="QZM50" s="352"/>
      <c r="QZN50" s="352"/>
      <c r="QZO50" s="352"/>
      <c r="QZP50" s="352"/>
      <c r="QZQ50" s="352"/>
      <c r="QZR50" s="352"/>
      <c r="QZS50" s="352"/>
      <c r="QZT50" s="352"/>
      <c r="QZU50" s="352"/>
      <c r="QZV50" s="352"/>
      <c r="QZW50" s="352"/>
      <c r="QZX50" s="351"/>
      <c r="QZY50" s="352"/>
      <c r="QZZ50" s="352"/>
      <c r="RAA50" s="352"/>
      <c r="RAB50" s="352"/>
      <c r="RAC50" s="352"/>
      <c r="RAD50" s="352"/>
      <c r="RAE50" s="352"/>
      <c r="RAF50" s="352"/>
      <c r="RAG50" s="352"/>
      <c r="RAH50" s="352"/>
      <c r="RAI50" s="352"/>
      <c r="RAJ50" s="352"/>
      <c r="RAK50" s="352"/>
      <c r="RAL50" s="352"/>
      <c r="RAM50" s="352"/>
      <c r="RAN50" s="352"/>
      <c r="RAO50" s="352"/>
      <c r="RAP50" s="352"/>
      <c r="RAQ50" s="352"/>
      <c r="RAR50" s="352"/>
      <c r="RAS50" s="352"/>
      <c r="RAT50" s="352"/>
      <c r="RAU50" s="352"/>
      <c r="RAV50" s="352"/>
      <c r="RAW50" s="352"/>
      <c r="RAX50" s="352"/>
      <c r="RAY50" s="352"/>
      <c r="RAZ50" s="352"/>
      <c r="RBA50" s="352"/>
      <c r="RBB50" s="352"/>
      <c r="RBC50" s="351"/>
      <c r="RBD50" s="352"/>
      <c r="RBE50" s="352"/>
      <c r="RBF50" s="352"/>
      <c r="RBG50" s="352"/>
      <c r="RBH50" s="352"/>
      <c r="RBI50" s="352"/>
      <c r="RBJ50" s="352"/>
      <c r="RBK50" s="352"/>
      <c r="RBL50" s="352"/>
      <c r="RBM50" s="352"/>
      <c r="RBN50" s="352"/>
      <c r="RBO50" s="352"/>
      <c r="RBP50" s="352"/>
      <c r="RBQ50" s="352"/>
      <c r="RBR50" s="352"/>
      <c r="RBS50" s="352"/>
      <c r="RBT50" s="352"/>
      <c r="RBU50" s="352"/>
      <c r="RBV50" s="352"/>
      <c r="RBW50" s="352"/>
      <c r="RBX50" s="352"/>
      <c r="RBY50" s="352"/>
      <c r="RBZ50" s="352"/>
      <c r="RCA50" s="352"/>
      <c r="RCB50" s="352"/>
      <c r="RCC50" s="352"/>
      <c r="RCD50" s="352"/>
      <c r="RCE50" s="352"/>
      <c r="RCF50" s="352"/>
      <c r="RCG50" s="352"/>
      <c r="RCH50" s="351"/>
      <c r="RCI50" s="352"/>
      <c r="RCJ50" s="352"/>
      <c r="RCK50" s="352"/>
      <c r="RCL50" s="352"/>
      <c r="RCM50" s="352"/>
      <c r="RCN50" s="352"/>
      <c r="RCO50" s="352"/>
      <c r="RCP50" s="352"/>
      <c r="RCQ50" s="352"/>
      <c r="RCR50" s="352"/>
      <c r="RCS50" s="352"/>
      <c r="RCT50" s="352"/>
      <c r="RCU50" s="352"/>
      <c r="RCV50" s="352"/>
      <c r="RCW50" s="352"/>
      <c r="RCX50" s="352"/>
      <c r="RCY50" s="352"/>
      <c r="RCZ50" s="352"/>
      <c r="RDA50" s="352"/>
      <c r="RDB50" s="352"/>
      <c r="RDC50" s="352"/>
      <c r="RDD50" s="352"/>
      <c r="RDE50" s="352"/>
      <c r="RDF50" s="352"/>
      <c r="RDG50" s="352"/>
      <c r="RDH50" s="352"/>
      <c r="RDI50" s="352"/>
      <c r="RDJ50" s="352"/>
      <c r="RDK50" s="352"/>
      <c r="RDL50" s="352"/>
      <c r="RDM50" s="351"/>
      <c r="RDN50" s="352"/>
      <c r="RDO50" s="352"/>
      <c r="RDP50" s="352"/>
      <c r="RDQ50" s="352"/>
      <c r="RDR50" s="352"/>
      <c r="RDS50" s="352"/>
      <c r="RDT50" s="352"/>
      <c r="RDU50" s="352"/>
      <c r="RDV50" s="352"/>
      <c r="RDW50" s="352"/>
      <c r="RDX50" s="352"/>
      <c r="RDY50" s="352"/>
      <c r="RDZ50" s="352"/>
      <c r="REA50" s="352"/>
      <c r="REB50" s="352"/>
      <c r="REC50" s="352"/>
      <c r="RED50" s="352"/>
      <c r="REE50" s="352"/>
      <c r="REF50" s="352"/>
      <c r="REG50" s="352"/>
      <c r="REH50" s="352"/>
      <c r="REI50" s="352"/>
      <c r="REJ50" s="352"/>
      <c r="REK50" s="352"/>
      <c r="REL50" s="352"/>
      <c r="REM50" s="352"/>
      <c r="REN50" s="352"/>
      <c r="REO50" s="352"/>
      <c r="REP50" s="352"/>
      <c r="REQ50" s="352"/>
      <c r="RER50" s="351"/>
      <c r="RES50" s="352"/>
      <c r="RET50" s="352"/>
      <c r="REU50" s="352"/>
      <c r="REV50" s="352"/>
      <c r="REW50" s="352"/>
      <c r="REX50" s="352"/>
      <c r="REY50" s="352"/>
      <c r="REZ50" s="352"/>
      <c r="RFA50" s="352"/>
      <c r="RFB50" s="352"/>
      <c r="RFC50" s="352"/>
      <c r="RFD50" s="352"/>
      <c r="RFE50" s="352"/>
      <c r="RFF50" s="352"/>
      <c r="RFG50" s="352"/>
      <c r="RFH50" s="352"/>
      <c r="RFI50" s="352"/>
      <c r="RFJ50" s="352"/>
      <c r="RFK50" s="352"/>
      <c r="RFL50" s="352"/>
      <c r="RFM50" s="352"/>
      <c r="RFN50" s="352"/>
      <c r="RFO50" s="352"/>
      <c r="RFP50" s="352"/>
      <c r="RFQ50" s="352"/>
      <c r="RFR50" s="352"/>
      <c r="RFS50" s="352"/>
      <c r="RFT50" s="352"/>
      <c r="RFU50" s="352"/>
      <c r="RFV50" s="352"/>
      <c r="RFW50" s="351"/>
      <c r="RFX50" s="352"/>
      <c r="RFY50" s="352"/>
      <c r="RFZ50" s="352"/>
      <c r="RGA50" s="352"/>
      <c r="RGB50" s="352"/>
      <c r="RGC50" s="352"/>
      <c r="RGD50" s="352"/>
      <c r="RGE50" s="352"/>
      <c r="RGF50" s="352"/>
      <c r="RGG50" s="352"/>
      <c r="RGH50" s="352"/>
      <c r="RGI50" s="352"/>
      <c r="RGJ50" s="352"/>
      <c r="RGK50" s="352"/>
      <c r="RGL50" s="352"/>
      <c r="RGM50" s="352"/>
      <c r="RGN50" s="352"/>
      <c r="RGO50" s="352"/>
      <c r="RGP50" s="352"/>
      <c r="RGQ50" s="352"/>
      <c r="RGR50" s="352"/>
      <c r="RGS50" s="352"/>
      <c r="RGT50" s="352"/>
      <c r="RGU50" s="352"/>
      <c r="RGV50" s="352"/>
      <c r="RGW50" s="352"/>
      <c r="RGX50" s="352"/>
      <c r="RGY50" s="352"/>
      <c r="RGZ50" s="352"/>
      <c r="RHA50" s="352"/>
      <c r="RHB50" s="351"/>
      <c r="RHC50" s="352"/>
      <c r="RHD50" s="352"/>
      <c r="RHE50" s="352"/>
      <c r="RHF50" s="352"/>
      <c r="RHG50" s="352"/>
      <c r="RHH50" s="352"/>
      <c r="RHI50" s="352"/>
      <c r="RHJ50" s="352"/>
      <c r="RHK50" s="352"/>
      <c r="RHL50" s="352"/>
      <c r="RHM50" s="352"/>
      <c r="RHN50" s="352"/>
      <c r="RHO50" s="352"/>
      <c r="RHP50" s="352"/>
      <c r="RHQ50" s="352"/>
      <c r="RHR50" s="352"/>
      <c r="RHS50" s="352"/>
      <c r="RHT50" s="352"/>
      <c r="RHU50" s="352"/>
      <c r="RHV50" s="352"/>
      <c r="RHW50" s="352"/>
      <c r="RHX50" s="352"/>
      <c r="RHY50" s="352"/>
      <c r="RHZ50" s="352"/>
      <c r="RIA50" s="352"/>
      <c r="RIB50" s="352"/>
      <c r="RIC50" s="352"/>
      <c r="RID50" s="352"/>
      <c r="RIE50" s="352"/>
      <c r="RIF50" s="352"/>
      <c r="RIG50" s="351"/>
      <c r="RIH50" s="352"/>
      <c r="RII50" s="352"/>
      <c r="RIJ50" s="352"/>
      <c r="RIK50" s="352"/>
      <c r="RIL50" s="352"/>
      <c r="RIM50" s="352"/>
      <c r="RIN50" s="352"/>
      <c r="RIO50" s="352"/>
      <c r="RIP50" s="352"/>
      <c r="RIQ50" s="352"/>
      <c r="RIR50" s="352"/>
      <c r="RIS50" s="352"/>
      <c r="RIT50" s="352"/>
      <c r="RIU50" s="352"/>
      <c r="RIV50" s="352"/>
      <c r="RIW50" s="352"/>
      <c r="RIX50" s="352"/>
      <c r="RIY50" s="352"/>
      <c r="RIZ50" s="352"/>
      <c r="RJA50" s="352"/>
      <c r="RJB50" s="352"/>
      <c r="RJC50" s="352"/>
      <c r="RJD50" s="352"/>
      <c r="RJE50" s="352"/>
      <c r="RJF50" s="352"/>
      <c r="RJG50" s="352"/>
      <c r="RJH50" s="352"/>
      <c r="RJI50" s="352"/>
      <c r="RJJ50" s="352"/>
      <c r="RJK50" s="352"/>
      <c r="RJL50" s="351"/>
      <c r="RJM50" s="352"/>
      <c r="RJN50" s="352"/>
      <c r="RJO50" s="352"/>
      <c r="RJP50" s="352"/>
      <c r="RJQ50" s="352"/>
      <c r="RJR50" s="352"/>
      <c r="RJS50" s="352"/>
      <c r="RJT50" s="352"/>
      <c r="RJU50" s="352"/>
      <c r="RJV50" s="352"/>
      <c r="RJW50" s="352"/>
      <c r="RJX50" s="352"/>
      <c r="RJY50" s="352"/>
      <c r="RJZ50" s="352"/>
      <c r="RKA50" s="352"/>
      <c r="RKB50" s="352"/>
      <c r="RKC50" s="352"/>
      <c r="RKD50" s="352"/>
      <c r="RKE50" s="352"/>
      <c r="RKF50" s="352"/>
      <c r="RKG50" s="352"/>
      <c r="RKH50" s="352"/>
      <c r="RKI50" s="352"/>
      <c r="RKJ50" s="352"/>
      <c r="RKK50" s="352"/>
      <c r="RKL50" s="352"/>
      <c r="RKM50" s="352"/>
      <c r="RKN50" s="352"/>
      <c r="RKO50" s="352"/>
      <c r="RKP50" s="352"/>
      <c r="RKQ50" s="351"/>
      <c r="RKR50" s="352"/>
      <c r="RKS50" s="352"/>
      <c r="RKT50" s="352"/>
      <c r="RKU50" s="352"/>
      <c r="RKV50" s="352"/>
      <c r="RKW50" s="352"/>
      <c r="RKX50" s="352"/>
      <c r="RKY50" s="352"/>
      <c r="RKZ50" s="352"/>
      <c r="RLA50" s="352"/>
      <c r="RLB50" s="352"/>
      <c r="RLC50" s="352"/>
      <c r="RLD50" s="352"/>
      <c r="RLE50" s="352"/>
      <c r="RLF50" s="352"/>
      <c r="RLG50" s="352"/>
      <c r="RLH50" s="352"/>
      <c r="RLI50" s="352"/>
      <c r="RLJ50" s="352"/>
      <c r="RLK50" s="352"/>
      <c r="RLL50" s="352"/>
      <c r="RLM50" s="352"/>
      <c r="RLN50" s="352"/>
      <c r="RLO50" s="352"/>
      <c r="RLP50" s="352"/>
      <c r="RLQ50" s="352"/>
      <c r="RLR50" s="352"/>
      <c r="RLS50" s="352"/>
      <c r="RLT50" s="352"/>
      <c r="RLU50" s="352"/>
      <c r="RLV50" s="351"/>
      <c r="RLW50" s="352"/>
      <c r="RLX50" s="352"/>
      <c r="RLY50" s="352"/>
      <c r="RLZ50" s="352"/>
      <c r="RMA50" s="352"/>
      <c r="RMB50" s="352"/>
      <c r="RMC50" s="352"/>
      <c r="RMD50" s="352"/>
      <c r="RME50" s="352"/>
      <c r="RMF50" s="352"/>
      <c r="RMG50" s="352"/>
      <c r="RMH50" s="352"/>
      <c r="RMI50" s="352"/>
      <c r="RMJ50" s="352"/>
      <c r="RMK50" s="352"/>
      <c r="RML50" s="352"/>
      <c r="RMM50" s="352"/>
      <c r="RMN50" s="352"/>
      <c r="RMO50" s="352"/>
      <c r="RMP50" s="352"/>
      <c r="RMQ50" s="352"/>
      <c r="RMR50" s="352"/>
      <c r="RMS50" s="352"/>
      <c r="RMT50" s="352"/>
      <c r="RMU50" s="352"/>
      <c r="RMV50" s="352"/>
      <c r="RMW50" s="352"/>
      <c r="RMX50" s="352"/>
      <c r="RMY50" s="352"/>
      <c r="RMZ50" s="352"/>
      <c r="RNA50" s="351"/>
      <c r="RNB50" s="352"/>
      <c r="RNC50" s="352"/>
      <c r="RND50" s="352"/>
      <c r="RNE50" s="352"/>
      <c r="RNF50" s="352"/>
      <c r="RNG50" s="352"/>
      <c r="RNH50" s="352"/>
      <c r="RNI50" s="352"/>
      <c r="RNJ50" s="352"/>
      <c r="RNK50" s="352"/>
      <c r="RNL50" s="352"/>
      <c r="RNM50" s="352"/>
      <c r="RNN50" s="352"/>
      <c r="RNO50" s="352"/>
      <c r="RNP50" s="352"/>
      <c r="RNQ50" s="352"/>
      <c r="RNR50" s="352"/>
      <c r="RNS50" s="352"/>
      <c r="RNT50" s="352"/>
      <c r="RNU50" s="352"/>
      <c r="RNV50" s="352"/>
      <c r="RNW50" s="352"/>
      <c r="RNX50" s="352"/>
      <c r="RNY50" s="352"/>
      <c r="RNZ50" s="352"/>
      <c r="ROA50" s="352"/>
      <c r="ROB50" s="352"/>
      <c r="ROC50" s="352"/>
      <c r="ROD50" s="352"/>
      <c r="ROE50" s="352"/>
      <c r="ROF50" s="351"/>
      <c r="ROG50" s="352"/>
      <c r="ROH50" s="352"/>
      <c r="ROI50" s="352"/>
      <c r="ROJ50" s="352"/>
      <c r="ROK50" s="352"/>
      <c r="ROL50" s="352"/>
      <c r="ROM50" s="352"/>
      <c r="RON50" s="352"/>
      <c r="ROO50" s="352"/>
      <c r="ROP50" s="352"/>
      <c r="ROQ50" s="352"/>
      <c r="ROR50" s="352"/>
      <c r="ROS50" s="352"/>
      <c r="ROT50" s="352"/>
      <c r="ROU50" s="352"/>
      <c r="ROV50" s="352"/>
      <c r="ROW50" s="352"/>
      <c r="ROX50" s="352"/>
      <c r="ROY50" s="352"/>
      <c r="ROZ50" s="352"/>
      <c r="RPA50" s="352"/>
      <c r="RPB50" s="352"/>
      <c r="RPC50" s="352"/>
      <c r="RPD50" s="352"/>
      <c r="RPE50" s="352"/>
      <c r="RPF50" s="352"/>
      <c r="RPG50" s="352"/>
      <c r="RPH50" s="352"/>
      <c r="RPI50" s="352"/>
      <c r="RPJ50" s="352"/>
      <c r="RPK50" s="351"/>
      <c r="RPL50" s="352"/>
      <c r="RPM50" s="352"/>
      <c r="RPN50" s="352"/>
      <c r="RPO50" s="352"/>
      <c r="RPP50" s="352"/>
      <c r="RPQ50" s="352"/>
      <c r="RPR50" s="352"/>
      <c r="RPS50" s="352"/>
      <c r="RPT50" s="352"/>
      <c r="RPU50" s="352"/>
      <c r="RPV50" s="352"/>
      <c r="RPW50" s="352"/>
      <c r="RPX50" s="352"/>
      <c r="RPY50" s="352"/>
      <c r="RPZ50" s="352"/>
      <c r="RQA50" s="352"/>
      <c r="RQB50" s="352"/>
      <c r="RQC50" s="352"/>
      <c r="RQD50" s="352"/>
      <c r="RQE50" s="352"/>
      <c r="RQF50" s="352"/>
      <c r="RQG50" s="352"/>
      <c r="RQH50" s="352"/>
      <c r="RQI50" s="352"/>
      <c r="RQJ50" s="352"/>
      <c r="RQK50" s="352"/>
      <c r="RQL50" s="352"/>
      <c r="RQM50" s="352"/>
      <c r="RQN50" s="352"/>
      <c r="RQO50" s="352"/>
      <c r="RQP50" s="351"/>
      <c r="RQQ50" s="352"/>
      <c r="RQR50" s="352"/>
      <c r="RQS50" s="352"/>
      <c r="RQT50" s="352"/>
      <c r="RQU50" s="352"/>
      <c r="RQV50" s="352"/>
      <c r="RQW50" s="352"/>
      <c r="RQX50" s="352"/>
      <c r="RQY50" s="352"/>
      <c r="RQZ50" s="352"/>
      <c r="RRA50" s="352"/>
      <c r="RRB50" s="352"/>
      <c r="RRC50" s="352"/>
      <c r="RRD50" s="352"/>
      <c r="RRE50" s="352"/>
      <c r="RRF50" s="352"/>
      <c r="RRG50" s="352"/>
      <c r="RRH50" s="352"/>
      <c r="RRI50" s="352"/>
      <c r="RRJ50" s="352"/>
      <c r="RRK50" s="352"/>
      <c r="RRL50" s="352"/>
      <c r="RRM50" s="352"/>
      <c r="RRN50" s="352"/>
      <c r="RRO50" s="352"/>
      <c r="RRP50" s="352"/>
      <c r="RRQ50" s="352"/>
      <c r="RRR50" s="352"/>
      <c r="RRS50" s="352"/>
      <c r="RRT50" s="352"/>
      <c r="RRU50" s="351"/>
      <c r="RRV50" s="352"/>
      <c r="RRW50" s="352"/>
      <c r="RRX50" s="352"/>
      <c r="RRY50" s="352"/>
      <c r="RRZ50" s="352"/>
      <c r="RSA50" s="352"/>
      <c r="RSB50" s="352"/>
      <c r="RSC50" s="352"/>
      <c r="RSD50" s="352"/>
      <c r="RSE50" s="352"/>
      <c r="RSF50" s="352"/>
      <c r="RSG50" s="352"/>
      <c r="RSH50" s="352"/>
      <c r="RSI50" s="352"/>
      <c r="RSJ50" s="352"/>
      <c r="RSK50" s="352"/>
      <c r="RSL50" s="352"/>
      <c r="RSM50" s="352"/>
      <c r="RSN50" s="352"/>
      <c r="RSO50" s="352"/>
      <c r="RSP50" s="352"/>
      <c r="RSQ50" s="352"/>
      <c r="RSR50" s="352"/>
      <c r="RSS50" s="352"/>
      <c r="RST50" s="352"/>
      <c r="RSU50" s="352"/>
      <c r="RSV50" s="352"/>
      <c r="RSW50" s="352"/>
      <c r="RSX50" s="352"/>
      <c r="RSY50" s="352"/>
      <c r="RSZ50" s="351"/>
      <c r="RTA50" s="352"/>
      <c r="RTB50" s="352"/>
      <c r="RTC50" s="352"/>
      <c r="RTD50" s="352"/>
      <c r="RTE50" s="352"/>
      <c r="RTF50" s="352"/>
      <c r="RTG50" s="352"/>
      <c r="RTH50" s="352"/>
      <c r="RTI50" s="352"/>
      <c r="RTJ50" s="352"/>
      <c r="RTK50" s="352"/>
      <c r="RTL50" s="352"/>
      <c r="RTM50" s="352"/>
      <c r="RTN50" s="352"/>
      <c r="RTO50" s="352"/>
      <c r="RTP50" s="352"/>
      <c r="RTQ50" s="352"/>
      <c r="RTR50" s="352"/>
      <c r="RTS50" s="352"/>
      <c r="RTT50" s="352"/>
      <c r="RTU50" s="352"/>
      <c r="RTV50" s="352"/>
      <c r="RTW50" s="352"/>
      <c r="RTX50" s="352"/>
      <c r="RTY50" s="352"/>
      <c r="RTZ50" s="352"/>
      <c r="RUA50" s="352"/>
      <c r="RUB50" s="352"/>
      <c r="RUC50" s="352"/>
      <c r="RUD50" s="352"/>
      <c r="RUE50" s="351"/>
      <c r="RUF50" s="352"/>
      <c r="RUG50" s="352"/>
      <c r="RUH50" s="352"/>
      <c r="RUI50" s="352"/>
      <c r="RUJ50" s="352"/>
      <c r="RUK50" s="352"/>
      <c r="RUL50" s="352"/>
      <c r="RUM50" s="352"/>
      <c r="RUN50" s="352"/>
      <c r="RUO50" s="352"/>
      <c r="RUP50" s="352"/>
      <c r="RUQ50" s="352"/>
      <c r="RUR50" s="352"/>
      <c r="RUS50" s="352"/>
      <c r="RUT50" s="352"/>
      <c r="RUU50" s="352"/>
      <c r="RUV50" s="352"/>
      <c r="RUW50" s="352"/>
      <c r="RUX50" s="352"/>
      <c r="RUY50" s="352"/>
      <c r="RUZ50" s="352"/>
      <c r="RVA50" s="352"/>
      <c r="RVB50" s="352"/>
      <c r="RVC50" s="352"/>
      <c r="RVD50" s="352"/>
      <c r="RVE50" s="352"/>
      <c r="RVF50" s="352"/>
      <c r="RVG50" s="352"/>
      <c r="RVH50" s="352"/>
      <c r="RVI50" s="352"/>
      <c r="RVJ50" s="351"/>
      <c r="RVK50" s="352"/>
      <c r="RVL50" s="352"/>
      <c r="RVM50" s="352"/>
      <c r="RVN50" s="352"/>
      <c r="RVO50" s="352"/>
      <c r="RVP50" s="352"/>
      <c r="RVQ50" s="352"/>
      <c r="RVR50" s="352"/>
      <c r="RVS50" s="352"/>
      <c r="RVT50" s="352"/>
      <c r="RVU50" s="352"/>
      <c r="RVV50" s="352"/>
      <c r="RVW50" s="352"/>
      <c r="RVX50" s="352"/>
      <c r="RVY50" s="352"/>
      <c r="RVZ50" s="352"/>
      <c r="RWA50" s="352"/>
      <c r="RWB50" s="352"/>
      <c r="RWC50" s="352"/>
      <c r="RWD50" s="352"/>
      <c r="RWE50" s="352"/>
      <c r="RWF50" s="352"/>
      <c r="RWG50" s="352"/>
      <c r="RWH50" s="352"/>
      <c r="RWI50" s="352"/>
      <c r="RWJ50" s="352"/>
      <c r="RWK50" s="352"/>
      <c r="RWL50" s="352"/>
      <c r="RWM50" s="352"/>
      <c r="RWN50" s="352"/>
      <c r="RWO50" s="351"/>
      <c r="RWP50" s="352"/>
      <c r="RWQ50" s="352"/>
      <c r="RWR50" s="352"/>
      <c r="RWS50" s="352"/>
      <c r="RWT50" s="352"/>
      <c r="RWU50" s="352"/>
      <c r="RWV50" s="352"/>
      <c r="RWW50" s="352"/>
      <c r="RWX50" s="352"/>
      <c r="RWY50" s="352"/>
      <c r="RWZ50" s="352"/>
      <c r="RXA50" s="352"/>
      <c r="RXB50" s="352"/>
      <c r="RXC50" s="352"/>
      <c r="RXD50" s="352"/>
      <c r="RXE50" s="352"/>
      <c r="RXF50" s="352"/>
      <c r="RXG50" s="352"/>
      <c r="RXH50" s="352"/>
      <c r="RXI50" s="352"/>
      <c r="RXJ50" s="352"/>
      <c r="RXK50" s="352"/>
      <c r="RXL50" s="352"/>
      <c r="RXM50" s="352"/>
      <c r="RXN50" s="352"/>
      <c r="RXO50" s="352"/>
      <c r="RXP50" s="352"/>
      <c r="RXQ50" s="352"/>
      <c r="RXR50" s="352"/>
      <c r="RXS50" s="352"/>
      <c r="RXT50" s="351"/>
      <c r="RXU50" s="352"/>
      <c r="RXV50" s="352"/>
      <c r="RXW50" s="352"/>
      <c r="RXX50" s="352"/>
      <c r="RXY50" s="352"/>
      <c r="RXZ50" s="352"/>
      <c r="RYA50" s="352"/>
      <c r="RYB50" s="352"/>
      <c r="RYC50" s="352"/>
      <c r="RYD50" s="352"/>
      <c r="RYE50" s="352"/>
      <c r="RYF50" s="352"/>
      <c r="RYG50" s="352"/>
      <c r="RYH50" s="352"/>
      <c r="RYI50" s="352"/>
      <c r="RYJ50" s="352"/>
      <c r="RYK50" s="352"/>
      <c r="RYL50" s="352"/>
      <c r="RYM50" s="352"/>
      <c r="RYN50" s="352"/>
      <c r="RYO50" s="352"/>
      <c r="RYP50" s="352"/>
      <c r="RYQ50" s="352"/>
      <c r="RYR50" s="352"/>
      <c r="RYS50" s="352"/>
      <c r="RYT50" s="352"/>
      <c r="RYU50" s="352"/>
      <c r="RYV50" s="352"/>
      <c r="RYW50" s="352"/>
      <c r="RYX50" s="352"/>
      <c r="RYY50" s="351"/>
      <c r="RYZ50" s="352"/>
      <c r="RZA50" s="352"/>
      <c r="RZB50" s="352"/>
      <c r="RZC50" s="352"/>
      <c r="RZD50" s="352"/>
      <c r="RZE50" s="352"/>
      <c r="RZF50" s="352"/>
      <c r="RZG50" s="352"/>
      <c r="RZH50" s="352"/>
      <c r="RZI50" s="352"/>
      <c r="RZJ50" s="352"/>
      <c r="RZK50" s="352"/>
      <c r="RZL50" s="352"/>
      <c r="RZM50" s="352"/>
      <c r="RZN50" s="352"/>
      <c r="RZO50" s="352"/>
      <c r="RZP50" s="352"/>
      <c r="RZQ50" s="352"/>
      <c r="RZR50" s="352"/>
      <c r="RZS50" s="352"/>
      <c r="RZT50" s="352"/>
      <c r="RZU50" s="352"/>
      <c r="RZV50" s="352"/>
      <c r="RZW50" s="352"/>
      <c r="RZX50" s="352"/>
      <c r="RZY50" s="352"/>
      <c r="RZZ50" s="352"/>
      <c r="SAA50" s="352"/>
      <c r="SAB50" s="352"/>
      <c r="SAC50" s="352"/>
      <c r="SAD50" s="351"/>
      <c r="SAE50" s="352"/>
      <c r="SAF50" s="352"/>
      <c r="SAG50" s="352"/>
      <c r="SAH50" s="352"/>
      <c r="SAI50" s="352"/>
      <c r="SAJ50" s="352"/>
      <c r="SAK50" s="352"/>
      <c r="SAL50" s="352"/>
      <c r="SAM50" s="352"/>
      <c r="SAN50" s="352"/>
      <c r="SAO50" s="352"/>
      <c r="SAP50" s="352"/>
      <c r="SAQ50" s="352"/>
      <c r="SAR50" s="352"/>
      <c r="SAS50" s="352"/>
      <c r="SAT50" s="352"/>
      <c r="SAU50" s="352"/>
      <c r="SAV50" s="352"/>
      <c r="SAW50" s="352"/>
      <c r="SAX50" s="352"/>
      <c r="SAY50" s="352"/>
      <c r="SAZ50" s="352"/>
      <c r="SBA50" s="352"/>
      <c r="SBB50" s="352"/>
      <c r="SBC50" s="352"/>
      <c r="SBD50" s="352"/>
      <c r="SBE50" s="352"/>
      <c r="SBF50" s="352"/>
      <c r="SBG50" s="352"/>
      <c r="SBH50" s="352"/>
      <c r="SBI50" s="351"/>
      <c r="SBJ50" s="352"/>
      <c r="SBK50" s="352"/>
      <c r="SBL50" s="352"/>
      <c r="SBM50" s="352"/>
      <c r="SBN50" s="352"/>
      <c r="SBO50" s="352"/>
      <c r="SBP50" s="352"/>
      <c r="SBQ50" s="352"/>
      <c r="SBR50" s="352"/>
      <c r="SBS50" s="352"/>
      <c r="SBT50" s="352"/>
      <c r="SBU50" s="352"/>
      <c r="SBV50" s="352"/>
      <c r="SBW50" s="352"/>
      <c r="SBX50" s="352"/>
      <c r="SBY50" s="352"/>
      <c r="SBZ50" s="352"/>
      <c r="SCA50" s="352"/>
      <c r="SCB50" s="352"/>
      <c r="SCC50" s="352"/>
      <c r="SCD50" s="352"/>
      <c r="SCE50" s="352"/>
      <c r="SCF50" s="352"/>
      <c r="SCG50" s="352"/>
      <c r="SCH50" s="352"/>
      <c r="SCI50" s="352"/>
      <c r="SCJ50" s="352"/>
      <c r="SCK50" s="352"/>
      <c r="SCL50" s="352"/>
      <c r="SCM50" s="352"/>
      <c r="SCN50" s="351"/>
      <c r="SCO50" s="352"/>
      <c r="SCP50" s="352"/>
      <c r="SCQ50" s="352"/>
      <c r="SCR50" s="352"/>
      <c r="SCS50" s="352"/>
      <c r="SCT50" s="352"/>
      <c r="SCU50" s="352"/>
      <c r="SCV50" s="352"/>
      <c r="SCW50" s="352"/>
      <c r="SCX50" s="352"/>
      <c r="SCY50" s="352"/>
      <c r="SCZ50" s="352"/>
      <c r="SDA50" s="352"/>
      <c r="SDB50" s="352"/>
      <c r="SDC50" s="352"/>
      <c r="SDD50" s="352"/>
      <c r="SDE50" s="352"/>
      <c r="SDF50" s="352"/>
      <c r="SDG50" s="352"/>
      <c r="SDH50" s="352"/>
      <c r="SDI50" s="352"/>
      <c r="SDJ50" s="352"/>
      <c r="SDK50" s="352"/>
      <c r="SDL50" s="352"/>
      <c r="SDM50" s="352"/>
      <c r="SDN50" s="352"/>
      <c r="SDO50" s="352"/>
      <c r="SDP50" s="352"/>
      <c r="SDQ50" s="352"/>
      <c r="SDR50" s="352"/>
      <c r="SDS50" s="351"/>
      <c r="SDT50" s="352"/>
      <c r="SDU50" s="352"/>
      <c r="SDV50" s="352"/>
      <c r="SDW50" s="352"/>
      <c r="SDX50" s="352"/>
      <c r="SDY50" s="352"/>
      <c r="SDZ50" s="352"/>
      <c r="SEA50" s="352"/>
      <c r="SEB50" s="352"/>
      <c r="SEC50" s="352"/>
      <c r="SED50" s="352"/>
      <c r="SEE50" s="352"/>
      <c r="SEF50" s="352"/>
      <c r="SEG50" s="352"/>
      <c r="SEH50" s="352"/>
      <c r="SEI50" s="352"/>
      <c r="SEJ50" s="352"/>
      <c r="SEK50" s="352"/>
      <c r="SEL50" s="352"/>
      <c r="SEM50" s="352"/>
      <c r="SEN50" s="352"/>
      <c r="SEO50" s="352"/>
      <c r="SEP50" s="352"/>
      <c r="SEQ50" s="352"/>
      <c r="SER50" s="352"/>
      <c r="SES50" s="352"/>
      <c r="SET50" s="352"/>
      <c r="SEU50" s="352"/>
      <c r="SEV50" s="352"/>
      <c r="SEW50" s="352"/>
      <c r="SEX50" s="351"/>
      <c r="SEY50" s="352"/>
      <c r="SEZ50" s="352"/>
      <c r="SFA50" s="352"/>
      <c r="SFB50" s="352"/>
      <c r="SFC50" s="352"/>
      <c r="SFD50" s="352"/>
      <c r="SFE50" s="352"/>
      <c r="SFF50" s="352"/>
      <c r="SFG50" s="352"/>
      <c r="SFH50" s="352"/>
      <c r="SFI50" s="352"/>
      <c r="SFJ50" s="352"/>
      <c r="SFK50" s="352"/>
      <c r="SFL50" s="352"/>
      <c r="SFM50" s="352"/>
      <c r="SFN50" s="352"/>
      <c r="SFO50" s="352"/>
      <c r="SFP50" s="352"/>
      <c r="SFQ50" s="352"/>
      <c r="SFR50" s="352"/>
      <c r="SFS50" s="352"/>
      <c r="SFT50" s="352"/>
      <c r="SFU50" s="352"/>
      <c r="SFV50" s="352"/>
      <c r="SFW50" s="352"/>
      <c r="SFX50" s="352"/>
      <c r="SFY50" s="352"/>
      <c r="SFZ50" s="352"/>
      <c r="SGA50" s="352"/>
      <c r="SGB50" s="352"/>
      <c r="SGC50" s="351"/>
      <c r="SGD50" s="352"/>
      <c r="SGE50" s="352"/>
      <c r="SGF50" s="352"/>
      <c r="SGG50" s="352"/>
      <c r="SGH50" s="352"/>
      <c r="SGI50" s="352"/>
      <c r="SGJ50" s="352"/>
      <c r="SGK50" s="352"/>
      <c r="SGL50" s="352"/>
      <c r="SGM50" s="352"/>
      <c r="SGN50" s="352"/>
      <c r="SGO50" s="352"/>
      <c r="SGP50" s="352"/>
      <c r="SGQ50" s="352"/>
      <c r="SGR50" s="352"/>
      <c r="SGS50" s="352"/>
      <c r="SGT50" s="352"/>
      <c r="SGU50" s="352"/>
      <c r="SGV50" s="352"/>
      <c r="SGW50" s="352"/>
      <c r="SGX50" s="352"/>
      <c r="SGY50" s="352"/>
      <c r="SGZ50" s="352"/>
      <c r="SHA50" s="352"/>
      <c r="SHB50" s="352"/>
      <c r="SHC50" s="352"/>
      <c r="SHD50" s="352"/>
      <c r="SHE50" s="352"/>
      <c r="SHF50" s="352"/>
      <c r="SHG50" s="352"/>
      <c r="SHH50" s="351"/>
      <c r="SHI50" s="352"/>
      <c r="SHJ50" s="352"/>
      <c r="SHK50" s="352"/>
      <c r="SHL50" s="352"/>
      <c r="SHM50" s="352"/>
      <c r="SHN50" s="352"/>
      <c r="SHO50" s="352"/>
      <c r="SHP50" s="352"/>
      <c r="SHQ50" s="352"/>
      <c r="SHR50" s="352"/>
      <c r="SHS50" s="352"/>
      <c r="SHT50" s="352"/>
      <c r="SHU50" s="352"/>
      <c r="SHV50" s="352"/>
      <c r="SHW50" s="352"/>
      <c r="SHX50" s="352"/>
      <c r="SHY50" s="352"/>
      <c r="SHZ50" s="352"/>
      <c r="SIA50" s="352"/>
      <c r="SIB50" s="352"/>
      <c r="SIC50" s="352"/>
      <c r="SID50" s="352"/>
      <c r="SIE50" s="352"/>
      <c r="SIF50" s="352"/>
      <c r="SIG50" s="352"/>
      <c r="SIH50" s="352"/>
      <c r="SII50" s="352"/>
      <c r="SIJ50" s="352"/>
      <c r="SIK50" s="352"/>
      <c r="SIL50" s="352"/>
      <c r="SIM50" s="351"/>
      <c r="SIN50" s="352"/>
      <c r="SIO50" s="352"/>
      <c r="SIP50" s="352"/>
      <c r="SIQ50" s="352"/>
      <c r="SIR50" s="352"/>
      <c r="SIS50" s="352"/>
      <c r="SIT50" s="352"/>
      <c r="SIU50" s="352"/>
      <c r="SIV50" s="352"/>
      <c r="SIW50" s="352"/>
      <c r="SIX50" s="352"/>
      <c r="SIY50" s="352"/>
      <c r="SIZ50" s="352"/>
      <c r="SJA50" s="352"/>
      <c r="SJB50" s="352"/>
      <c r="SJC50" s="352"/>
      <c r="SJD50" s="352"/>
      <c r="SJE50" s="352"/>
      <c r="SJF50" s="352"/>
      <c r="SJG50" s="352"/>
      <c r="SJH50" s="352"/>
      <c r="SJI50" s="352"/>
      <c r="SJJ50" s="352"/>
      <c r="SJK50" s="352"/>
      <c r="SJL50" s="352"/>
      <c r="SJM50" s="352"/>
      <c r="SJN50" s="352"/>
      <c r="SJO50" s="352"/>
      <c r="SJP50" s="352"/>
      <c r="SJQ50" s="352"/>
      <c r="SJR50" s="351"/>
      <c r="SJS50" s="352"/>
      <c r="SJT50" s="352"/>
      <c r="SJU50" s="352"/>
      <c r="SJV50" s="352"/>
      <c r="SJW50" s="352"/>
      <c r="SJX50" s="352"/>
      <c r="SJY50" s="352"/>
      <c r="SJZ50" s="352"/>
      <c r="SKA50" s="352"/>
      <c r="SKB50" s="352"/>
      <c r="SKC50" s="352"/>
      <c r="SKD50" s="352"/>
      <c r="SKE50" s="352"/>
      <c r="SKF50" s="352"/>
      <c r="SKG50" s="352"/>
      <c r="SKH50" s="352"/>
      <c r="SKI50" s="352"/>
      <c r="SKJ50" s="352"/>
      <c r="SKK50" s="352"/>
      <c r="SKL50" s="352"/>
      <c r="SKM50" s="352"/>
      <c r="SKN50" s="352"/>
      <c r="SKO50" s="352"/>
      <c r="SKP50" s="352"/>
      <c r="SKQ50" s="352"/>
      <c r="SKR50" s="352"/>
      <c r="SKS50" s="352"/>
      <c r="SKT50" s="352"/>
      <c r="SKU50" s="352"/>
      <c r="SKV50" s="352"/>
      <c r="SKW50" s="351"/>
      <c r="SKX50" s="352"/>
      <c r="SKY50" s="352"/>
      <c r="SKZ50" s="352"/>
      <c r="SLA50" s="352"/>
      <c r="SLB50" s="352"/>
      <c r="SLC50" s="352"/>
      <c r="SLD50" s="352"/>
      <c r="SLE50" s="352"/>
      <c r="SLF50" s="352"/>
      <c r="SLG50" s="352"/>
      <c r="SLH50" s="352"/>
      <c r="SLI50" s="352"/>
      <c r="SLJ50" s="352"/>
      <c r="SLK50" s="352"/>
      <c r="SLL50" s="352"/>
      <c r="SLM50" s="352"/>
      <c r="SLN50" s="352"/>
      <c r="SLO50" s="352"/>
      <c r="SLP50" s="352"/>
      <c r="SLQ50" s="352"/>
      <c r="SLR50" s="352"/>
      <c r="SLS50" s="352"/>
      <c r="SLT50" s="352"/>
      <c r="SLU50" s="352"/>
      <c r="SLV50" s="352"/>
      <c r="SLW50" s="352"/>
      <c r="SLX50" s="352"/>
      <c r="SLY50" s="352"/>
      <c r="SLZ50" s="352"/>
      <c r="SMA50" s="352"/>
      <c r="SMB50" s="351"/>
      <c r="SMC50" s="352"/>
      <c r="SMD50" s="352"/>
      <c r="SME50" s="352"/>
      <c r="SMF50" s="352"/>
      <c r="SMG50" s="352"/>
      <c r="SMH50" s="352"/>
      <c r="SMI50" s="352"/>
      <c r="SMJ50" s="352"/>
      <c r="SMK50" s="352"/>
      <c r="SML50" s="352"/>
      <c r="SMM50" s="352"/>
      <c r="SMN50" s="352"/>
      <c r="SMO50" s="352"/>
      <c r="SMP50" s="352"/>
      <c r="SMQ50" s="352"/>
      <c r="SMR50" s="352"/>
      <c r="SMS50" s="352"/>
      <c r="SMT50" s="352"/>
      <c r="SMU50" s="352"/>
      <c r="SMV50" s="352"/>
      <c r="SMW50" s="352"/>
      <c r="SMX50" s="352"/>
      <c r="SMY50" s="352"/>
      <c r="SMZ50" s="352"/>
      <c r="SNA50" s="352"/>
      <c r="SNB50" s="352"/>
      <c r="SNC50" s="352"/>
      <c r="SND50" s="352"/>
      <c r="SNE50" s="352"/>
      <c r="SNF50" s="352"/>
      <c r="SNG50" s="351"/>
      <c r="SNH50" s="352"/>
      <c r="SNI50" s="352"/>
      <c r="SNJ50" s="352"/>
      <c r="SNK50" s="352"/>
      <c r="SNL50" s="352"/>
      <c r="SNM50" s="352"/>
      <c r="SNN50" s="352"/>
      <c r="SNO50" s="352"/>
      <c r="SNP50" s="352"/>
      <c r="SNQ50" s="352"/>
      <c r="SNR50" s="352"/>
      <c r="SNS50" s="352"/>
      <c r="SNT50" s="352"/>
      <c r="SNU50" s="352"/>
      <c r="SNV50" s="352"/>
      <c r="SNW50" s="352"/>
      <c r="SNX50" s="352"/>
      <c r="SNY50" s="352"/>
      <c r="SNZ50" s="352"/>
      <c r="SOA50" s="352"/>
      <c r="SOB50" s="352"/>
      <c r="SOC50" s="352"/>
      <c r="SOD50" s="352"/>
      <c r="SOE50" s="352"/>
      <c r="SOF50" s="352"/>
      <c r="SOG50" s="352"/>
      <c r="SOH50" s="352"/>
      <c r="SOI50" s="352"/>
      <c r="SOJ50" s="352"/>
      <c r="SOK50" s="352"/>
      <c r="SOL50" s="351"/>
      <c r="SOM50" s="352"/>
      <c r="SON50" s="352"/>
      <c r="SOO50" s="352"/>
      <c r="SOP50" s="352"/>
      <c r="SOQ50" s="352"/>
      <c r="SOR50" s="352"/>
      <c r="SOS50" s="352"/>
      <c r="SOT50" s="352"/>
      <c r="SOU50" s="352"/>
      <c r="SOV50" s="352"/>
      <c r="SOW50" s="352"/>
      <c r="SOX50" s="352"/>
      <c r="SOY50" s="352"/>
      <c r="SOZ50" s="352"/>
      <c r="SPA50" s="352"/>
      <c r="SPB50" s="352"/>
      <c r="SPC50" s="352"/>
      <c r="SPD50" s="352"/>
      <c r="SPE50" s="352"/>
      <c r="SPF50" s="352"/>
      <c r="SPG50" s="352"/>
      <c r="SPH50" s="352"/>
      <c r="SPI50" s="352"/>
      <c r="SPJ50" s="352"/>
      <c r="SPK50" s="352"/>
      <c r="SPL50" s="352"/>
      <c r="SPM50" s="352"/>
      <c r="SPN50" s="352"/>
      <c r="SPO50" s="352"/>
      <c r="SPP50" s="352"/>
      <c r="SPQ50" s="351"/>
      <c r="SPR50" s="352"/>
      <c r="SPS50" s="352"/>
      <c r="SPT50" s="352"/>
      <c r="SPU50" s="352"/>
      <c r="SPV50" s="352"/>
      <c r="SPW50" s="352"/>
      <c r="SPX50" s="352"/>
      <c r="SPY50" s="352"/>
      <c r="SPZ50" s="352"/>
      <c r="SQA50" s="352"/>
      <c r="SQB50" s="352"/>
      <c r="SQC50" s="352"/>
      <c r="SQD50" s="352"/>
      <c r="SQE50" s="352"/>
      <c r="SQF50" s="352"/>
      <c r="SQG50" s="352"/>
      <c r="SQH50" s="352"/>
      <c r="SQI50" s="352"/>
      <c r="SQJ50" s="352"/>
      <c r="SQK50" s="352"/>
      <c r="SQL50" s="352"/>
      <c r="SQM50" s="352"/>
      <c r="SQN50" s="352"/>
      <c r="SQO50" s="352"/>
      <c r="SQP50" s="352"/>
      <c r="SQQ50" s="352"/>
      <c r="SQR50" s="352"/>
      <c r="SQS50" s="352"/>
      <c r="SQT50" s="352"/>
      <c r="SQU50" s="352"/>
      <c r="SQV50" s="351"/>
      <c r="SQW50" s="352"/>
      <c r="SQX50" s="352"/>
      <c r="SQY50" s="352"/>
      <c r="SQZ50" s="352"/>
      <c r="SRA50" s="352"/>
      <c r="SRB50" s="352"/>
      <c r="SRC50" s="352"/>
      <c r="SRD50" s="352"/>
      <c r="SRE50" s="352"/>
      <c r="SRF50" s="352"/>
      <c r="SRG50" s="352"/>
      <c r="SRH50" s="352"/>
      <c r="SRI50" s="352"/>
      <c r="SRJ50" s="352"/>
      <c r="SRK50" s="352"/>
      <c r="SRL50" s="352"/>
      <c r="SRM50" s="352"/>
      <c r="SRN50" s="352"/>
      <c r="SRO50" s="352"/>
      <c r="SRP50" s="352"/>
      <c r="SRQ50" s="352"/>
      <c r="SRR50" s="352"/>
      <c r="SRS50" s="352"/>
      <c r="SRT50" s="352"/>
      <c r="SRU50" s="352"/>
      <c r="SRV50" s="352"/>
      <c r="SRW50" s="352"/>
      <c r="SRX50" s="352"/>
      <c r="SRY50" s="352"/>
      <c r="SRZ50" s="352"/>
      <c r="SSA50" s="351"/>
      <c r="SSB50" s="352"/>
      <c r="SSC50" s="352"/>
      <c r="SSD50" s="352"/>
      <c r="SSE50" s="352"/>
      <c r="SSF50" s="352"/>
      <c r="SSG50" s="352"/>
      <c r="SSH50" s="352"/>
      <c r="SSI50" s="352"/>
      <c r="SSJ50" s="352"/>
      <c r="SSK50" s="352"/>
      <c r="SSL50" s="352"/>
      <c r="SSM50" s="352"/>
      <c r="SSN50" s="352"/>
      <c r="SSO50" s="352"/>
      <c r="SSP50" s="352"/>
      <c r="SSQ50" s="352"/>
      <c r="SSR50" s="352"/>
      <c r="SSS50" s="352"/>
      <c r="SST50" s="352"/>
      <c r="SSU50" s="352"/>
      <c r="SSV50" s="352"/>
      <c r="SSW50" s="352"/>
      <c r="SSX50" s="352"/>
      <c r="SSY50" s="352"/>
      <c r="SSZ50" s="352"/>
      <c r="STA50" s="352"/>
      <c r="STB50" s="352"/>
      <c r="STC50" s="352"/>
      <c r="STD50" s="352"/>
      <c r="STE50" s="352"/>
      <c r="STF50" s="351"/>
      <c r="STG50" s="352"/>
      <c r="STH50" s="352"/>
      <c r="STI50" s="352"/>
      <c r="STJ50" s="352"/>
      <c r="STK50" s="352"/>
      <c r="STL50" s="352"/>
      <c r="STM50" s="352"/>
      <c r="STN50" s="352"/>
      <c r="STO50" s="352"/>
      <c r="STP50" s="352"/>
      <c r="STQ50" s="352"/>
      <c r="STR50" s="352"/>
      <c r="STS50" s="352"/>
      <c r="STT50" s="352"/>
      <c r="STU50" s="352"/>
      <c r="STV50" s="352"/>
      <c r="STW50" s="352"/>
      <c r="STX50" s="352"/>
      <c r="STY50" s="352"/>
      <c r="STZ50" s="352"/>
      <c r="SUA50" s="352"/>
      <c r="SUB50" s="352"/>
      <c r="SUC50" s="352"/>
      <c r="SUD50" s="352"/>
      <c r="SUE50" s="352"/>
      <c r="SUF50" s="352"/>
      <c r="SUG50" s="352"/>
      <c r="SUH50" s="352"/>
      <c r="SUI50" s="352"/>
      <c r="SUJ50" s="352"/>
      <c r="SUK50" s="351"/>
      <c r="SUL50" s="352"/>
      <c r="SUM50" s="352"/>
      <c r="SUN50" s="352"/>
      <c r="SUO50" s="352"/>
      <c r="SUP50" s="352"/>
      <c r="SUQ50" s="352"/>
      <c r="SUR50" s="352"/>
      <c r="SUS50" s="352"/>
      <c r="SUT50" s="352"/>
      <c r="SUU50" s="352"/>
      <c r="SUV50" s="352"/>
      <c r="SUW50" s="352"/>
      <c r="SUX50" s="352"/>
      <c r="SUY50" s="352"/>
      <c r="SUZ50" s="352"/>
      <c r="SVA50" s="352"/>
      <c r="SVB50" s="352"/>
      <c r="SVC50" s="352"/>
      <c r="SVD50" s="352"/>
      <c r="SVE50" s="352"/>
      <c r="SVF50" s="352"/>
      <c r="SVG50" s="352"/>
      <c r="SVH50" s="352"/>
      <c r="SVI50" s="352"/>
      <c r="SVJ50" s="352"/>
      <c r="SVK50" s="352"/>
      <c r="SVL50" s="352"/>
      <c r="SVM50" s="352"/>
      <c r="SVN50" s="352"/>
      <c r="SVO50" s="352"/>
      <c r="SVP50" s="351"/>
      <c r="SVQ50" s="352"/>
      <c r="SVR50" s="352"/>
      <c r="SVS50" s="352"/>
      <c r="SVT50" s="352"/>
      <c r="SVU50" s="352"/>
      <c r="SVV50" s="352"/>
      <c r="SVW50" s="352"/>
      <c r="SVX50" s="352"/>
      <c r="SVY50" s="352"/>
      <c r="SVZ50" s="352"/>
      <c r="SWA50" s="352"/>
      <c r="SWB50" s="352"/>
      <c r="SWC50" s="352"/>
      <c r="SWD50" s="352"/>
      <c r="SWE50" s="352"/>
      <c r="SWF50" s="352"/>
      <c r="SWG50" s="352"/>
      <c r="SWH50" s="352"/>
      <c r="SWI50" s="352"/>
      <c r="SWJ50" s="352"/>
      <c r="SWK50" s="352"/>
      <c r="SWL50" s="352"/>
      <c r="SWM50" s="352"/>
      <c r="SWN50" s="352"/>
      <c r="SWO50" s="352"/>
      <c r="SWP50" s="352"/>
      <c r="SWQ50" s="352"/>
      <c r="SWR50" s="352"/>
      <c r="SWS50" s="352"/>
      <c r="SWT50" s="352"/>
      <c r="SWU50" s="351"/>
      <c r="SWV50" s="352"/>
      <c r="SWW50" s="352"/>
      <c r="SWX50" s="352"/>
      <c r="SWY50" s="352"/>
      <c r="SWZ50" s="352"/>
      <c r="SXA50" s="352"/>
      <c r="SXB50" s="352"/>
      <c r="SXC50" s="352"/>
      <c r="SXD50" s="352"/>
      <c r="SXE50" s="352"/>
      <c r="SXF50" s="352"/>
      <c r="SXG50" s="352"/>
      <c r="SXH50" s="352"/>
      <c r="SXI50" s="352"/>
      <c r="SXJ50" s="352"/>
      <c r="SXK50" s="352"/>
      <c r="SXL50" s="352"/>
      <c r="SXM50" s="352"/>
      <c r="SXN50" s="352"/>
      <c r="SXO50" s="352"/>
      <c r="SXP50" s="352"/>
      <c r="SXQ50" s="352"/>
      <c r="SXR50" s="352"/>
      <c r="SXS50" s="352"/>
      <c r="SXT50" s="352"/>
      <c r="SXU50" s="352"/>
      <c r="SXV50" s="352"/>
      <c r="SXW50" s="352"/>
      <c r="SXX50" s="352"/>
      <c r="SXY50" s="352"/>
      <c r="SXZ50" s="351"/>
      <c r="SYA50" s="352"/>
      <c r="SYB50" s="352"/>
      <c r="SYC50" s="352"/>
      <c r="SYD50" s="352"/>
      <c r="SYE50" s="352"/>
      <c r="SYF50" s="352"/>
      <c r="SYG50" s="352"/>
      <c r="SYH50" s="352"/>
      <c r="SYI50" s="352"/>
      <c r="SYJ50" s="352"/>
      <c r="SYK50" s="352"/>
      <c r="SYL50" s="352"/>
      <c r="SYM50" s="352"/>
      <c r="SYN50" s="352"/>
      <c r="SYO50" s="352"/>
      <c r="SYP50" s="352"/>
      <c r="SYQ50" s="352"/>
      <c r="SYR50" s="352"/>
      <c r="SYS50" s="352"/>
      <c r="SYT50" s="352"/>
      <c r="SYU50" s="352"/>
      <c r="SYV50" s="352"/>
      <c r="SYW50" s="352"/>
      <c r="SYX50" s="352"/>
      <c r="SYY50" s="352"/>
      <c r="SYZ50" s="352"/>
      <c r="SZA50" s="352"/>
      <c r="SZB50" s="352"/>
      <c r="SZC50" s="352"/>
      <c r="SZD50" s="352"/>
      <c r="SZE50" s="351"/>
      <c r="SZF50" s="352"/>
      <c r="SZG50" s="352"/>
      <c r="SZH50" s="352"/>
      <c r="SZI50" s="352"/>
      <c r="SZJ50" s="352"/>
      <c r="SZK50" s="352"/>
      <c r="SZL50" s="352"/>
      <c r="SZM50" s="352"/>
      <c r="SZN50" s="352"/>
      <c r="SZO50" s="352"/>
      <c r="SZP50" s="352"/>
      <c r="SZQ50" s="352"/>
      <c r="SZR50" s="352"/>
      <c r="SZS50" s="352"/>
      <c r="SZT50" s="352"/>
      <c r="SZU50" s="352"/>
      <c r="SZV50" s="352"/>
      <c r="SZW50" s="352"/>
      <c r="SZX50" s="352"/>
      <c r="SZY50" s="352"/>
      <c r="SZZ50" s="352"/>
      <c r="TAA50" s="352"/>
      <c r="TAB50" s="352"/>
      <c r="TAC50" s="352"/>
      <c r="TAD50" s="352"/>
      <c r="TAE50" s="352"/>
      <c r="TAF50" s="352"/>
      <c r="TAG50" s="352"/>
      <c r="TAH50" s="352"/>
      <c r="TAI50" s="352"/>
      <c r="TAJ50" s="351"/>
      <c r="TAK50" s="352"/>
      <c r="TAL50" s="352"/>
      <c r="TAM50" s="352"/>
      <c r="TAN50" s="352"/>
      <c r="TAO50" s="352"/>
      <c r="TAP50" s="352"/>
      <c r="TAQ50" s="352"/>
      <c r="TAR50" s="352"/>
      <c r="TAS50" s="352"/>
      <c r="TAT50" s="352"/>
      <c r="TAU50" s="352"/>
      <c r="TAV50" s="352"/>
      <c r="TAW50" s="352"/>
      <c r="TAX50" s="352"/>
      <c r="TAY50" s="352"/>
      <c r="TAZ50" s="352"/>
      <c r="TBA50" s="352"/>
      <c r="TBB50" s="352"/>
      <c r="TBC50" s="352"/>
      <c r="TBD50" s="352"/>
      <c r="TBE50" s="352"/>
      <c r="TBF50" s="352"/>
      <c r="TBG50" s="352"/>
      <c r="TBH50" s="352"/>
      <c r="TBI50" s="352"/>
      <c r="TBJ50" s="352"/>
      <c r="TBK50" s="352"/>
      <c r="TBL50" s="352"/>
      <c r="TBM50" s="352"/>
      <c r="TBN50" s="352"/>
      <c r="TBO50" s="351"/>
      <c r="TBP50" s="352"/>
      <c r="TBQ50" s="352"/>
      <c r="TBR50" s="352"/>
      <c r="TBS50" s="352"/>
      <c r="TBT50" s="352"/>
      <c r="TBU50" s="352"/>
      <c r="TBV50" s="352"/>
      <c r="TBW50" s="352"/>
      <c r="TBX50" s="352"/>
      <c r="TBY50" s="352"/>
      <c r="TBZ50" s="352"/>
      <c r="TCA50" s="352"/>
      <c r="TCB50" s="352"/>
      <c r="TCC50" s="352"/>
      <c r="TCD50" s="352"/>
      <c r="TCE50" s="352"/>
      <c r="TCF50" s="352"/>
      <c r="TCG50" s="352"/>
      <c r="TCH50" s="352"/>
      <c r="TCI50" s="352"/>
      <c r="TCJ50" s="352"/>
      <c r="TCK50" s="352"/>
      <c r="TCL50" s="352"/>
      <c r="TCM50" s="352"/>
      <c r="TCN50" s="352"/>
      <c r="TCO50" s="352"/>
      <c r="TCP50" s="352"/>
      <c r="TCQ50" s="352"/>
      <c r="TCR50" s="352"/>
      <c r="TCS50" s="352"/>
      <c r="TCT50" s="351"/>
      <c r="TCU50" s="352"/>
      <c r="TCV50" s="352"/>
      <c r="TCW50" s="352"/>
      <c r="TCX50" s="352"/>
      <c r="TCY50" s="352"/>
      <c r="TCZ50" s="352"/>
      <c r="TDA50" s="352"/>
      <c r="TDB50" s="352"/>
      <c r="TDC50" s="352"/>
      <c r="TDD50" s="352"/>
      <c r="TDE50" s="352"/>
      <c r="TDF50" s="352"/>
      <c r="TDG50" s="352"/>
      <c r="TDH50" s="352"/>
      <c r="TDI50" s="352"/>
      <c r="TDJ50" s="352"/>
      <c r="TDK50" s="352"/>
      <c r="TDL50" s="352"/>
      <c r="TDM50" s="352"/>
      <c r="TDN50" s="352"/>
      <c r="TDO50" s="352"/>
      <c r="TDP50" s="352"/>
      <c r="TDQ50" s="352"/>
      <c r="TDR50" s="352"/>
      <c r="TDS50" s="352"/>
      <c r="TDT50" s="352"/>
      <c r="TDU50" s="352"/>
      <c r="TDV50" s="352"/>
      <c r="TDW50" s="352"/>
      <c r="TDX50" s="352"/>
      <c r="TDY50" s="351"/>
      <c r="TDZ50" s="352"/>
      <c r="TEA50" s="352"/>
      <c r="TEB50" s="352"/>
      <c r="TEC50" s="352"/>
      <c r="TED50" s="352"/>
      <c r="TEE50" s="352"/>
      <c r="TEF50" s="352"/>
      <c r="TEG50" s="352"/>
      <c r="TEH50" s="352"/>
      <c r="TEI50" s="352"/>
      <c r="TEJ50" s="352"/>
      <c r="TEK50" s="352"/>
      <c r="TEL50" s="352"/>
      <c r="TEM50" s="352"/>
      <c r="TEN50" s="352"/>
      <c r="TEO50" s="352"/>
      <c r="TEP50" s="352"/>
      <c r="TEQ50" s="352"/>
      <c r="TER50" s="352"/>
      <c r="TES50" s="352"/>
      <c r="TET50" s="352"/>
      <c r="TEU50" s="352"/>
      <c r="TEV50" s="352"/>
      <c r="TEW50" s="352"/>
      <c r="TEX50" s="352"/>
      <c r="TEY50" s="352"/>
      <c r="TEZ50" s="352"/>
      <c r="TFA50" s="352"/>
      <c r="TFB50" s="352"/>
      <c r="TFC50" s="352"/>
      <c r="TFD50" s="351"/>
      <c r="TFE50" s="352"/>
      <c r="TFF50" s="352"/>
      <c r="TFG50" s="352"/>
      <c r="TFH50" s="352"/>
      <c r="TFI50" s="352"/>
      <c r="TFJ50" s="352"/>
      <c r="TFK50" s="352"/>
      <c r="TFL50" s="352"/>
      <c r="TFM50" s="352"/>
      <c r="TFN50" s="352"/>
      <c r="TFO50" s="352"/>
      <c r="TFP50" s="352"/>
      <c r="TFQ50" s="352"/>
      <c r="TFR50" s="352"/>
      <c r="TFS50" s="352"/>
      <c r="TFT50" s="352"/>
      <c r="TFU50" s="352"/>
      <c r="TFV50" s="352"/>
      <c r="TFW50" s="352"/>
      <c r="TFX50" s="352"/>
      <c r="TFY50" s="352"/>
      <c r="TFZ50" s="352"/>
      <c r="TGA50" s="352"/>
      <c r="TGB50" s="352"/>
      <c r="TGC50" s="352"/>
      <c r="TGD50" s="352"/>
      <c r="TGE50" s="352"/>
      <c r="TGF50" s="352"/>
      <c r="TGG50" s="352"/>
      <c r="TGH50" s="352"/>
      <c r="TGI50" s="351"/>
      <c r="TGJ50" s="352"/>
      <c r="TGK50" s="352"/>
      <c r="TGL50" s="352"/>
      <c r="TGM50" s="352"/>
      <c r="TGN50" s="352"/>
      <c r="TGO50" s="352"/>
      <c r="TGP50" s="352"/>
      <c r="TGQ50" s="352"/>
      <c r="TGR50" s="352"/>
      <c r="TGS50" s="352"/>
      <c r="TGT50" s="352"/>
      <c r="TGU50" s="352"/>
      <c r="TGV50" s="352"/>
      <c r="TGW50" s="352"/>
      <c r="TGX50" s="352"/>
      <c r="TGY50" s="352"/>
      <c r="TGZ50" s="352"/>
      <c r="THA50" s="352"/>
      <c r="THB50" s="352"/>
      <c r="THC50" s="352"/>
      <c r="THD50" s="352"/>
      <c r="THE50" s="352"/>
      <c r="THF50" s="352"/>
      <c r="THG50" s="352"/>
      <c r="THH50" s="352"/>
      <c r="THI50" s="352"/>
      <c r="THJ50" s="352"/>
      <c r="THK50" s="352"/>
      <c r="THL50" s="352"/>
      <c r="THM50" s="352"/>
      <c r="THN50" s="351"/>
      <c r="THO50" s="352"/>
      <c r="THP50" s="352"/>
      <c r="THQ50" s="352"/>
      <c r="THR50" s="352"/>
      <c r="THS50" s="352"/>
      <c r="THT50" s="352"/>
      <c r="THU50" s="352"/>
      <c r="THV50" s="352"/>
      <c r="THW50" s="352"/>
      <c r="THX50" s="352"/>
      <c r="THY50" s="352"/>
      <c r="THZ50" s="352"/>
      <c r="TIA50" s="352"/>
      <c r="TIB50" s="352"/>
      <c r="TIC50" s="352"/>
      <c r="TID50" s="352"/>
      <c r="TIE50" s="352"/>
      <c r="TIF50" s="352"/>
      <c r="TIG50" s="352"/>
      <c r="TIH50" s="352"/>
      <c r="TII50" s="352"/>
      <c r="TIJ50" s="352"/>
      <c r="TIK50" s="352"/>
      <c r="TIL50" s="352"/>
      <c r="TIM50" s="352"/>
      <c r="TIN50" s="352"/>
      <c r="TIO50" s="352"/>
      <c r="TIP50" s="352"/>
      <c r="TIQ50" s="352"/>
      <c r="TIR50" s="352"/>
      <c r="TIS50" s="351"/>
      <c r="TIT50" s="352"/>
      <c r="TIU50" s="352"/>
      <c r="TIV50" s="352"/>
      <c r="TIW50" s="352"/>
      <c r="TIX50" s="352"/>
      <c r="TIY50" s="352"/>
      <c r="TIZ50" s="352"/>
      <c r="TJA50" s="352"/>
      <c r="TJB50" s="352"/>
      <c r="TJC50" s="352"/>
      <c r="TJD50" s="352"/>
      <c r="TJE50" s="352"/>
      <c r="TJF50" s="352"/>
      <c r="TJG50" s="352"/>
      <c r="TJH50" s="352"/>
      <c r="TJI50" s="352"/>
      <c r="TJJ50" s="352"/>
      <c r="TJK50" s="352"/>
      <c r="TJL50" s="352"/>
      <c r="TJM50" s="352"/>
      <c r="TJN50" s="352"/>
      <c r="TJO50" s="352"/>
      <c r="TJP50" s="352"/>
      <c r="TJQ50" s="352"/>
      <c r="TJR50" s="352"/>
      <c r="TJS50" s="352"/>
      <c r="TJT50" s="352"/>
      <c r="TJU50" s="352"/>
      <c r="TJV50" s="352"/>
      <c r="TJW50" s="352"/>
      <c r="TJX50" s="351"/>
      <c r="TJY50" s="352"/>
      <c r="TJZ50" s="352"/>
      <c r="TKA50" s="352"/>
      <c r="TKB50" s="352"/>
      <c r="TKC50" s="352"/>
      <c r="TKD50" s="352"/>
      <c r="TKE50" s="352"/>
      <c r="TKF50" s="352"/>
      <c r="TKG50" s="352"/>
      <c r="TKH50" s="352"/>
      <c r="TKI50" s="352"/>
      <c r="TKJ50" s="352"/>
      <c r="TKK50" s="352"/>
      <c r="TKL50" s="352"/>
      <c r="TKM50" s="352"/>
      <c r="TKN50" s="352"/>
      <c r="TKO50" s="352"/>
      <c r="TKP50" s="352"/>
      <c r="TKQ50" s="352"/>
      <c r="TKR50" s="352"/>
      <c r="TKS50" s="352"/>
      <c r="TKT50" s="352"/>
      <c r="TKU50" s="352"/>
      <c r="TKV50" s="352"/>
      <c r="TKW50" s="352"/>
      <c r="TKX50" s="352"/>
      <c r="TKY50" s="352"/>
      <c r="TKZ50" s="352"/>
      <c r="TLA50" s="352"/>
      <c r="TLB50" s="352"/>
      <c r="TLC50" s="351"/>
      <c r="TLD50" s="352"/>
      <c r="TLE50" s="352"/>
      <c r="TLF50" s="352"/>
      <c r="TLG50" s="352"/>
      <c r="TLH50" s="352"/>
      <c r="TLI50" s="352"/>
      <c r="TLJ50" s="352"/>
      <c r="TLK50" s="352"/>
      <c r="TLL50" s="352"/>
      <c r="TLM50" s="352"/>
      <c r="TLN50" s="352"/>
      <c r="TLO50" s="352"/>
      <c r="TLP50" s="352"/>
      <c r="TLQ50" s="352"/>
      <c r="TLR50" s="352"/>
      <c r="TLS50" s="352"/>
      <c r="TLT50" s="352"/>
      <c r="TLU50" s="352"/>
      <c r="TLV50" s="352"/>
      <c r="TLW50" s="352"/>
      <c r="TLX50" s="352"/>
      <c r="TLY50" s="352"/>
      <c r="TLZ50" s="352"/>
      <c r="TMA50" s="352"/>
      <c r="TMB50" s="352"/>
      <c r="TMC50" s="352"/>
      <c r="TMD50" s="352"/>
      <c r="TME50" s="352"/>
      <c r="TMF50" s="352"/>
      <c r="TMG50" s="352"/>
      <c r="TMH50" s="351"/>
      <c r="TMI50" s="352"/>
      <c r="TMJ50" s="352"/>
      <c r="TMK50" s="352"/>
      <c r="TML50" s="352"/>
      <c r="TMM50" s="352"/>
      <c r="TMN50" s="352"/>
      <c r="TMO50" s="352"/>
      <c r="TMP50" s="352"/>
      <c r="TMQ50" s="352"/>
      <c r="TMR50" s="352"/>
      <c r="TMS50" s="352"/>
      <c r="TMT50" s="352"/>
      <c r="TMU50" s="352"/>
      <c r="TMV50" s="352"/>
      <c r="TMW50" s="352"/>
      <c r="TMX50" s="352"/>
      <c r="TMY50" s="352"/>
      <c r="TMZ50" s="352"/>
      <c r="TNA50" s="352"/>
      <c r="TNB50" s="352"/>
      <c r="TNC50" s="352"/>
      <c r="TND50" s="352"/>
      <c r="TNE50" s="352"/>
      <c r="TNF50" s="352"/>
      <c r="TNG50" s="352"/>
      <c r="TNH50" s="352"/>
      <c r="TNI50" s="352"/>
      <c r="TNJ50" s="352"/>
      <c r="TNK50" s="352"/>
      <c r="TNL50" s="352"/>
      <c r="TNM50" s="351"/>
      <c r="TNN50" s="352"/>
      <c r="TNO50" s="352"/>
      <c r="TNP50" s="352"/>
      <c r="TNQ50" s="352"/>
      <c r="TNR50" s="352"/>
      <c r="TNS50" s="352"/>
      <c r="TNT50" s="352"/>
      <c r="TNU50" s="352"/>
      <c r="TNV50" s="352"/>
      <c r="TNW50" s="352"/>
      <c r="TNX50" s="352"/>
      <c r="TNY50" s="352"/>
      <c r="TNZ50" s="352"/>
      <c r="TOA50" s="352"/>
      <c r="TOB50" s="352"/>
      <c r="TOC50" s="352"/>
      <c r="TOD50" s="352"/>
      <c r="TOE50" s="352"/>
      <c r="TOF50" s="352"/>
      <c r="TOG50" s="352"/>
      <c r="TOH50" s="352"/>
      <c r="TOI50" s="352"/>
      <c r="TOJ50" s="352"/>
      <c r="TOK50" s="352"/>
      <c r="TOL50" s="352"/>
      <c r="TOM50" s="352"/>
      <c r="TON50" s="352"/>
      <c r="TOO50" s="352"/>
      <c r="TOP50" s="352"/>
      <c r="TOQ50" s="352"/>
      <c r="TOR50" s="351"/>
      <c r="TOS50" s="352"/>
      <c r="TOT50" s="352"/>
      <c r="TOU50" s="352"/>
      <c r="TOV50" s="352"/>
      <c r="TOW50" s="352"/>
      <c r="TOX50" s="352"/>
      <c r="TOY50" s="352"/>
      <c r="TOZ50" s="352"/>
      <c r="TPA50" s="352"/>
      <c r="TPB50" s="352"/>
      <c r="TPC50" s="352"/>
      <c r="TPD50" s="352"/>
      <c r="TPE50" s="352"/>
      <c r="TPF50" s="352"/>
      <c r="TPG50" s="352"/>
      <c r="TPH50" s="352"/>
      <c r="TPI50" s="352"/>
      <c r="TPJ50" s="352"/>
      <c r="TPK50" s="352"/>
      <c r="TPL50" s="352"/>
      <c r="TPM50" s="352"/>
      <c r="TPN50" s="352"/>
      <c r="TPO50" s="352"/>
      <c r="TPP50" s="352"/>
      <c r="TPQ50" s="352"/>
      <c r="TPR50" s="352"/>
      <c r="TPS50" s="352"/>
      <c r="TPT50" s="352"/>
      <c r="TPU50" s="352"/>
      <c r="TPV50" s="352"/>
      <c r="TPW50" s="351"/>
      <c r="TPX50" s="352"/>
      <c r="TPY50" s="352"/>
      <c r="TPZ50" s="352"/>
      <c r="TQA50" s="352"/>
      <c r="TQB50" s="352"/>
      <c r="TQC50" s="352"/>
      <c r="TQD50" s="352"/>
      <c r="TQE50" s="352"/>
      <c r="TQF50" s="352"/>
      <c r="TQG50" s="352"/>
      <c r="TQH50" s="352"/>
      <c r="TQI50" s="352"/>
      <c r="TQJ50" s="352"/>
      <c r="TQK50" s="352"/>
      <c r="TQL50" s="352"/>
      <c r="TQM50" s="352"/>
      <c r="TQN50" s="352"/>
      <c r="TQO50" s="352"/>
      <c r="TQP50" s="352"/>
      <c r="TQQ50" s="352"/>
      <c r="TQR50" s="352"/>
      <c r="TQS50" s="352"/>
      <c r="TQT50" s="352"/>
      <c r="TQU50" s="352"/>
      <c r="TQV50" s="352"/>
      <c r="TQW50" s="352"/>
      <c r="TQX50" s="352"/>
      <c r="TQY50" s="352"/>
      <c r="TQZ50" s="352"/>
      <c r="TRA50" s="352"/>
      <c r="TRB50" s="351"/>
      <c r="TRC50" s="352"/>
      <c r="TRD50" s="352"/>
      <c r="TRE50" s="352"/>
      <c r="TRF50" s="352"/>
      <c r="TRG50" s="352"/>
      <c r="TRH50" s="352"/>
      <c r="TRI50" s="352"/>
      <c r="TRJ50" s="352"/>
      <c r="TRK50" s="352"/>
      <c r="TRL50" s="352"/>
      <c r="TRM50" s="352"/>
      <c r="TRN50" s="352"/>
      <c r="TRO50" s="352"/>
      <c r="TRP50" s="352"/>
      <c r="TRQ50" s="352"/>
      <c r="TRR50" s="352"/>
      <c r="TRS50" s="352"/>
      <c r="TRT50" s="352"/>
      <c r="TRU50" s="352"/>
      <c r="TRV50" s="352"/>
      <c r="TRW50" s="352"/>
      <c r="TRX50" s="352"/>
      <c r="TRY50" s="352"/>
      <c r="TRZ50" s="352"/>
      <c r="TSA50" s="352"/>
      <c r="TSB50" s="352"/>
      <c r="TSC50" s="352"/>
      <c r="TSD50" s="352"/>
      <c r="TSE50" s="352"/>
      <c r="TSF50" s="352"/>
      <c r="TSG50" s="351"/>
      <c r="TSH50" s="352"/>
      <c r="TSI50" s="352"/>
      <c r="TSJ50" s="352"/>
      <c r="TSK50" s="352"/>
      <c r="TSL50" s="352"/>
      <c r="TSM50" s="352"/>
      <c r="TSN50" s="352"/>
      <c r="TSO50" s="352"/>
      <c r="TSP50" s="352"/>
      <c r="TSQ50" s="352"/>
      <c r="TSR50" s="352"/>
      <c r="TSS50" s="352"/>
      <c r="TST50" s="352"/>
      <c r="TSU50" s="352"/>
      <c r="TSV50" s="352"/>
      <c r="TSW50" s="352"/>
      <c r="TSX50" s="352"/>
      <c r="TSY50" s="352"/>
      <c r="TSZ50" s="352"/>
      <c r="TTA50" s="352"/>
      <c r="TTB50" s="352"/>
      <c r="TTC50" s="352"/>
      <c r="TTD50" s="352"/>
      <c r="TTE50" s="352"/>
      <c r="TTF50" s="352"/>
      <c r="TTG50" s="352"/>
      <c r="TTH50" s="352"/>
      <c r="TTI50" s="352"/>
      <c r="TTJ50" s="352"/>
      <c r="TTK50" s="352"/>
      <c r="TTL50" s="351"/>
      <c r="TTM50" s="352"/>
      <c r="TTN50" s="352"/>
      <c r="TTO50" s="352"/>
      <c r="TTP50" s="352"/>
      <c r="TTQ50" s="352"/>
      <c r="TTR50" s="352"/>
      <c r="TTS50" s="352"/>
      <c r="TTT50" s="352"/>
      <c r="TTU50" s="352"/>
      <c r="TTV50" s="352"/>
      <c r="TTW50" s="352"/>
      <c r="TTX50" s="352"/>
      <c r="TTY50" s="352"/>
      <c r="TTZ50" s="352"/>
      <c r="TUA50" s="352"/>
      <c r="TUB50" s="352"/>
      <c r="TUC50" s="352"/>
      <c r="TUD50" s="352"/>
      <c r="TUE50" s="352"/>
      <c r="TUF50" s="352"/>
      <c r="TUG50" s="352"/>
      <c r="TUH50" s="352"/>
      <c r="TUI50" s="352"/>
      <c r="TUJ50" s="352"/>
      <c r="TUK50" s="352"/>
      <c r="TUL50" s="352"/>
      <c r="TUM50" s="352"/>
      <c r="TUN50" s="352"/>
      <c r="TUO50" s="352"/>
      <c r="TUP50" s="352"/>
      <c r="TUQ50" s="351"/>
      <c r="TUR50" s="352"/>
      <c r="TUS50" s="352"/>
      <c r="TUT50" s="352"/>
      <c r="TUU50" s="352"/>
      <c r="TUV50" s="352"/>
      <c r="TUW50" s="352"/>
      <c r="TUX50" s="352"/>
      <c r="TUY50" s="352"/>
      <c r="TUZ50" s="352"/>
      <c r="TVA50" s="352"/>
      <c r="TVB50" s="352"/>
      <c r="TVC50" s="352"/>
      <c r="TVD50" s="352"/>
      <c r="TVE50" s="352"/>
      <c r="TVF50" s="352"/>
      <c r="TVG50" s="352"/>
      <c r="TVH50" s="352"/>
      <c r="TVI50" s="352"/>
      <c r="TVJ50" s="352"/>
      <c r="TVK50" s="352"/>
      <c r="TVL50" s="352"/>
      <c r="TVM50" s="352"/>
      <c r="TVN50" s="352"/>
      <c r="TVO50" s="352"/>
      <c r="TVP50" s="352"/>
      <c r="TVQ50" s="352"/>
      <c r="TVR50" s="352"/>
      <c r="TVS50" s="352"/>
      <c r="TVT50" s="352"/>
      <c r="TVU50" s="352"/>
      <c r="TVV50" s="351"/>
      <c r="TVW50" s="352"/>
      <c r="TVX50" s="352"/>
      <c r="TVY50" s="352"/>
      <c r="TVZ50" s="352"/>
      <c r="TWA50" s="352"/>
      <c r="TWB50" s="352"/>
      <c r="TWC50" s="352"/>
      <c r="TWD50" s="352"/>
      <c r="TWE50" s="352"/>
      <c r="TWF50" s="352"/>
      <c r="TWG50" s="352"/>
      <c r="TWH50" s="352"/>
      <c r="TWI50" s="352"/>
      <c r="TWJ50" s="352"/>
      <c r="TWK50" s="352"/>
      <c r="TWL50" s="352"/>
      <c r="TWM50" s="352"/>
      <c r="TWN50" s="352"/>
      <c r="TWO50" s="352"/>
      <c r="TWP50" s="352"/>
      <c r="TWQ50" s="352"/>
      <c r="TWR50" s="352"/>
      <c r="TWS50" s="352"/>
      <c r="TWT50" s="352"/>
      <c r="TWU50" s="352"/>
      <c r="TWV50" s="352"/>
      <c r="TWW50" s="352"/>
      <c r="TWX50" s="352"/>
      <c r="TWY50" s="352"/>
      <c r="TWZ50" s="352"/>
      <c r="TXA50" s="351"/>
      <c r="TXB50" s="352"/>
      <c r="TXC50" s="352"/>
      <c r="TXD50" s="352"/>
      <c r="TXE50" s="352"/>
      <c r="TXF50" s="352"/>
      <c r="TXG50" s="352"/>
      <c r="TXH50" s="352"/>
      <c r="TXI50" s="352"/>
      <c r="TXJ50" s="352"/>
      <c r="TXK50" s="352"/>
      <c r="TXL50" s="352"/>
      <c r="TXM50" s="352"/>
      <c r="TXN50" s="352"/>
      <c r="TXO50" s="352"/>
      <c r="TXP50" s="352"/>
      <c r="TXQ50" s="352"/>
      <c r="TXR50" s="352"/>
      <c r="TXS50" s="352"/>
      <c r="TXT50" s="352"/>
      <c r="TXU50" s="352"/>
      <c r="TXV50" s="352"/>
      <c r="TXW50" s="352"/>
      <c r="TXX50" s="352"/>
      <c r="TXY50" s="352"/>
      <c r="TXZ50" s="352"/>
      <c r="TYA50" s="352"/>
      <c r="TYB50" s="352"/>
      <c r="TYC50" s="352"/>
      <c r="TYD50" s="352"/>
      <c r="TYE50" s="352"/>
      <c r="TYF50" s="351"/>
      <c r="TYG50" s="352"/>
      <c r="TYH50" s="352"/>
      <c r="TYI50" s="352"/>
      <c r="TYJ50" s="352"/>
      <c r="TYK50" s="352"/>
      <c r="TYL50" s="352"/>
      <c r="TYM50" s="352"/>
      <c r="TYN50" s="352"/>
      <c r="TYO50" s="352"/>
      <c r="TYP50" s="352"/>
      <c r="TYQ50" s="352"/>
      <c r="TYR50" s="352"/>
      <c r="TYS50" s="352"/>
      <c r="TYT50" s="352"/>
      <c r="TYU50" s="352"/>
      <c r="TYV50" s="352"/>
      <c r="TYW50" s="352"/>
      <c r="TYX50" s="352"/>
      <c r="TYY50" s="352"/>
      <c r="TYZ50" s="352"/>
      <c r="TZA50" s="352"/>
      <c r="TZB50" s="352"/>
      <c r="TZC50" s="352"/>
      <c r="TZD50" s="352"/>
      <c r="TZE50" s="352"/>
      <c r="TZF50" s="352"/>
      <c r="TZG50" s="352"/>
      <c r="TZH50" s="352"/>
      <c r="TZI50" s="352"/>
      <c r="TZJ50" s="352"/>
      <c r="TZK50" s="351"/>
      <c r="TZL50" s="352"/>
      <c r="TZM50" s="352"/>
      <c r="TZN50" s="352"/>
      <c r="TZO50" s="352"/>
      <c r="TZP50" s="352"/>
      <c r="TZQ50" s="352"/>
      <c r="TZR50" s="352"/>
      <c r="TZS50" s="352"/>
      <c r="TZT50" s="352"/>
      <c r="TZU50" s="352"/>
      <c r="TZV50" s="352"/>
      <c r="TZW50" s="352"/>
      <c r="TZX50" s="352"/>
      <c r="TZY50" s="352"/>
      <c r="TZZ50" s="352"/>
      <c r="UAA50" s="352"/>
      <c r="UAB50" s="352"/>
      <c r="UAC50" s="352"/>
      <c r="UAD50" s="352"/>
      <c r="UAE50" s="352"/>
      <c r="UAF50" s="352"/>
      <c r="UAG50" s="352"/>
      <c r="UAH50" s="352"/>
      <c r="UAI50" s="352"/>
      <c r="UAJ50" s="352"/>
      <c r="UAK50" s="352"/>
      <c r="UAL50" s="352"/>
      <c r="UAM50" s="352"/>
      <c r="UAN50" s="352"/>
      <c r="UAO50" s="352"/>
      <c r="UAP50" s="351"/>
      <c r="UAQ50" s="352"/>
      <c r="UAR50" s="352"/>
      <c r="UAS50" s="352"/>
      <c r="UAT50" s="352"/>
      <c r="UAU50" s="352"/>
      <c r="UAV50" s="352"/>
      <c r="UAW50" s="352"/>
      <c r="UAX50" s="352"/>
      <c r="UAY50" s="352"/>
      <c r="UAZ50" s="352"/>
      <c r="UBA50" s="352"/>
      <c r="UBB50" s="352"/>
      <c r="UBC50" s="352"/>
      <c r="UBD50" s="352"/>
      <c r="UBE50" s="352"/>
      <c r="UBF50" s="352"/>
      <c r="UBG50" s="352"/>
      <c r="UBH50" s="352"/>
      <c r="UBI50" s="352"/>
      <c r="UBJ50" s="352"/>
      <c r="UBK50" s="352"/>
      <c r="UBL50" s="352"/>
      <c r="UBM50" s="352"/>
      <c r="UBN50" s="352"/>
      <c r="UBO50" s="352"/>
      <c r="UBP50" s="352"/>
      <c r="UBQ50" s="352"/>
      <c r="UBR50" s="352"/>
      <c r="UBS50" s="352"/>
      <c r="UBT50" s="352"/>
      <c r="UBU50" s="351"/>
      <c r="UBV50" s="352"/>
      <c r="UBW50" s="352"/>
      <c r="UBX50" s="352"/>
      <c r="UBY50" s="352"/>
      <c r="UBZ50" s="352"/>
      <c r="UCA50" s="352"/>
      <c r="UCB50" s="352"/>
      <c r="UCC50" s="352"/>
      <c r="UCD50" s="352"/>
      <c r="UCE50" s="352"/>
      <c r="UCF50" s="352"/>
      <c r="UCG50" s="352"/>
      <c r="UCH50" s="352"/>
      <c r="UCI50" s="352"/>
      <c r="UCJ50" s="352"/>
      <c r="UCK50" s="352"/>
      <c r="UCL50" s="352"/>
      <c r="UCM50" s="352"/>
      <c r="UCN50" s="352"/>
      <c r="UCO50" s="352"/>
      <c r="UCP50" s="352"/>
      <c r="UCQ50" s="352"/>
      <c r="UCR50" s="352"/>
      <c r="UCS50" s="352"/>
      <c r="UCT50" s="352"/>
      <c r="UCU50" s="352"/>
      <c r="UCV50" s="352"/>
      <c r="UCW50" s="352"/>
      <c r="UCX50" s="352"/>
      <c r="UCY50" s="352"/>
      <c r="UCZ50" s="351"/>
      <c r="UDA50" s="352"/>
      <c r="UDB50" s="352"/>
      <c r="UDC50" s="352"/>
      <c r="UDD50" s="352"/>
      <c r="UDE50" s="352"/>
      <c r="UDF50" s="352"/>
      <c r="UDG50" s="352"/>
      <c r="UDH50" s="352"/>
      <c r="UDI50" s="352"/>
      <c r="UDJ50" s="352"/>
      <c r="UDK50" s="352"/>
      <c r="UDL50" s="352"/>
      <c r="UDM50" s="352"/>
      <c r="UDN50" s="352"/>
      <c r="UDO50" s="352"/>
      <c r="UDP50" s="352"/>
      <c r="UDQ50" s="352"/>
      <c r="UDR50" s="352"/>
      <c r="UDS50" s="352"/>
      <c r="UDT50" s="352"/>
      <c r="UDU50" s="352"/>
      <c r="UDV50" s="352"/>
      <c r="UDW50" s="352"/>
      <c r="UDX50" s="352"/>
      <c r="UDY50" s="352"/>
      <c r="UDZ50" s="352"/>
      <c r="UEA50" s="352"/>
      <c r="UEB50" s="352"/>
      <c r="UEC50" s="352"/>
      <c r="UED50" s="352"/>
      <c r="UEE50" s="351"/>
      <c r="UEF50" s="352"/>
      <c r="UEG50" s="352"/>
      <c r="UEH50" s="352"/>
      <c r="UEI50" s="352"/>
      <c r="UEJ50" s="352"/>
      <c r="UEK50" s="352"/>
      <c r="UEL50" s="352"/>
      <c r="UEM50" s="352"/>
      <c r="UEN50" s="352"/>
      <c r="UEO50" s="352"/>
      <c r="UEP50" s="352"/>
      <c r="UEQ50" s="352"/>
      <c r="UER50" s="352"/>
      <c r="UES50" s="352"/>
      <c r="UET50" s="352"/>
      <c r="UEU50" s="352"/>
      <c r="UEV50" s="352"/>
      <c r="UEW50" s="352"/>
      <c r="UEX50" s="352"/>
      <c r="UEY50" s="352"/>
      <c r="UEZ50" s="352"/>
      <c r="UFA50" s="352"/>
      <c r="UFB50" s="352"/>
      <c r="UFC50" s="352"/>
      <c r="UFD50" s="352"/>
      <c r="UFE50" s="352"/>
      <c r="UFF50" s="352"/>
      <c r="UFG50" s="352"/>
      <c r="UFH50" s="352"/>
      <c r="UFI50" s="352"/>
      <c r="UFJ50" s="351"/>
      <c r="UFK50" s="352"/>
      <c r="UFL50" s="352"/>
      <c r="UFM50" s="352"/>
      <c r="UFN50" s="352"/>
      <c r="UFO50" s="352"/>
      <c r="UFP50" s="352"/>
      <c r="UFQ50" s="352"/>
      <c r="UFR50" s="352"/>
      <c r="UFS50" s="352"/>
      <c r="UFT50" s="352"/>
      <c r="UFU50" s="352"/>
      <c r="UFV50" s="352"/>
      <c r="UFW50" s="352"/>
      <c r="UFX50" s="352"/>
      <c r="UFY50" s="352"/>
      <c r="UFZ50" s="352"/>
      <c r="UGA50" s="352"/>
      <c r="UGB50" s="352"/>
      <c r="UGC50" s="352"/>
      <c r="UGD50" s="352"/>
      <c r="UGE50" s="352"/>
      <c r="UGF50" s="352"/>
      <c r="UGG50" s="352"/>
      <c r="UGH50" s="352"/>
      <c r="UGI50" s="352"/>
      <c r="UGJ50" s="352"/>
      <c r="UGK50" s="352"/>
      <c r="UGL50" s="352"/>
      <c r="UGM50" s="352"/>
      <c r="UGN50" s="352"/>
      <c r="UGO50" s="351"/>
      <c r="UGP50" s="352"/>
      <c r="UGQ50" s="352"/>
      <c r="UGR50" s="352"/>
      <c r="UGS50" s="352"/>
      <c r="UGT50" s="352"/>
      <c r="UGU50" s="352"/>
      <c r="UGV50" s="352"/>
      <c r="UGW50" s="352"/>
      <c r="UGX50" s="352"/>
      <c r="UGY50" s="352"/>
      <c r="UGZ50" s="352"/>
      <c r="UHA50" s="352"/>
      <c r="UHB50" s="352"/>
      <c r="UHC50" s="352"/>
      <c r="UHD50" s="352"/>
      <c r="UHE50" s="352"/>
      <c r="UHF50" s="352"/>
      <c r="UHG50" s="352"/>
      <c r="UHH50" s="352"/>
      <c r="UHI50" s="352"/>
      <c r="UHJ50" s="352"/>
      <c r="UHK50" s="352"/>
      <c r="UHL50" s="352"/>
      <c r="UHM50" s="352"/>
      <c r="UHN50" s="352"/>
      <c r="UHO50" s="352"/>
      <c r="UHP50" s="352"/>
      <c r="UHQ50" s="352"/>
      <c r="UHR50" s="352"/>
      <c r="UHS50" s="352"/>
      <c r="UHT50" s="351"/>
      <c r="UHU50" s="352"/>
      <c r="UHV50" s="352"/>
      <c r="UHW50" s="352"/>
      <c r="UHX50" s="352"/>
      <c r="UHY50" s="352"/>
      <c r="UHZ50" s="352"/>
      <c r="UIA50" s="352"/>
      <c r="UIB50" s="352"/>
      <c r="UIC50" s="352"/>
      <c r="UID50" s="352"/>
      <c r="UIE50" s="352"/>
      <c r="UIF50" s="352"/>
      <c r="UIG50" s="352"/>
      <c r="UIH50" s="352"/>
      <c r="UII50" s="352"/>
      <c r="UIJ50" s="352"/>
      <c r="UIK50" s="352"/>
      <c r="UIL50" s="352"/>
      <c r="UIM50" s="352"/>
      <c r="UIN50" s="352"/>
      <c r="UIO50" s="352"/>
      <c r="UIP50" s="352"/>
      <c r="UIQ50" s="352"/>
      <c r="UIR50" s="352"/>
      <c r="UIS50" s="352"/>
      <c r="UIT50" s="352"/>
      <c r="UIU50" s="352"/>
      <c r="UIV50" s="352"/>
      <c r="UIW50" s="352"/>
      <c r="UIX50" s="352"/>
      <c r="UIY50" s="351"/>
      <c r="UIZ50" s="352"/>
      <c r="UJA50" s="352"/>
      <c r="UJB50" s="352"/>
      <c r="UJC50" s="352"/>
      <c r="UJD50" s="352"/>
      <c r="UJE50" s="352"/>
      <c r="UJF50" s="352"/>
      <c r="UJG50" s="352"/>
      <c r="UJH50" s="352"/>
      <c r="UJI50" s="352"/>
      <c r="UJJ50" s="352"/>
      <c r="UJK50" s="352"/>
      <c r="UJL50" s="352"/>
      <c r="UJM50" s="352"/>
      <c r="UJN50" s="352"/>
      <c r="UJO50" s="352"/>
      <c r="UJP50" s="352"/>
      <c r="UJQ50" s="352"/>
      <c r="UJR50" s="352"/>
      <c r="UJS50" s="352"/>
      <c r="UJT50" s="352"/>
      <c r="UJU50" s="352"/>
      <c r="UJV50" s="352"/>
      <c r="UJW50" s="352"/>
      <c r="UJX50" s="352"/>
      <c r="UJY50" s="352"/>
      <c r="UJZ50" s="352"/>
      <c r="UKA50" s="352"/>
      <c r="UKB50" s="352"/>
      <c r="UKC50" s="352"/>
      <c r="UKD50" s="351"/>
      <c r="UKE50" s="352"/>
      <c r="UKF50" s="352"/>
      <c r="UKG50" s="352"/>
      <c r="UKH50" s="352"/>
      <c r="UKI50" s="352"/>
      <c r="UKJ50" s="352"/>
      <c r="UKK50" s="352"/>
      <c r="UKL50" s="352"/>
      <c r="UKM50" s="352"/>
      <c r="UKN50" s="352"/>
      <c r="UKO50" s="352"/>
      <c r="UKP50" s="352"/>
      <c r="UKQ50" s="352"/>
      <c r="UKR50" s="352"/>
      <c r="UKS50" s="352"/>
      <c r="UKT50" s="352"/>
      <c r="UKU50" s="352"/>
      <c r="UKV50" s="352"/>
      <c r="UKW50" s="352"/>
      <c r="UKX50" s="352"/>
      <c r="UKY50" s="352"/>
      <c r="UKZ50" s="352"/>
      <c r="ULA50" s="352"/>
      <c r="ULB50" s="352"/>
      <c r="ULC50" s="352"/>
      <c r="ULD50" s="352"/>
      <c r="ULE50" s="352"/>
      <c r="ULF50" s="352"/>
      <c r="ULG50" s="352"/>
      <c r="ULH50" s="352"/>
      <c r="ULI50" s="351"/>
      <c r="ULJ50" s="352"/>
      <c r="ULK50" s="352"/>
      <c r="ULL50" s="352"/>
      <c r="ULM50" s="352"/>
      <c r="ULN50" s="352"/>
      <c r="ULO50" s="352"/>
      <c r="ULP50" s="352"/>
      <c r="ULQ50" s="352"/>
      <c r="ULR50" s="352"/>
      <c r="ULS50" s="352"/>
      <c r="ULT50" s="352"/>
      <c r="ULU50" s="352"/>
      <c r="ULV50" s="352"/>
      <c r="ULW50" s="352"/>
      <c r="ULX50" s="352"/>
      <c r="ULY50" s="352"/>
      <c r="ULZ50" s="352"/>
      <c r="UMA50" s="352"/>
      <c r="UMB50" s="352"/>
      <c r="UMC50" s="352"/>
      <c r="UMD50" s="352"/>
      <c r="UME50" s="352"/>
      <c r="UMF50" s="352"/>
      <c r="UMG50" s="352"/>
      <c r="UMH50" s="352"/>
      <c r="UMI50" s="352"/>
      <c r="UMJ50" s="352"/>
      <c r="UMK50" s="352"/>
      <c r="UML50" s="352"/>
      <c r="UMM50" s="352"/>
      <c r="UMN50" s="351"/>
      <c r="UMO50" s="352"/>
      <c r="UMP50" s="352"/>
      <c r="UMQ50" s="352"/>
      <c r="UMR50" s="352"/>
      <c r="UMS50" s="352"/>
      <c r="UMT50" s="352"/>
      <c r="UMU50" s="352"/>
      <c r="UMV50" s="352"/>
      <c r="UMW50" s="352"/>
      <c r="UMX50" s="352"/>
      <c r="UMY50" s="352"/>
      <c r="UMZ50" s="352"/>
      <c r="UNA50" s="352"/>
      <c r="UNB50" s="352"/>
      <c r="UNC50" s="352"/>
      <c r="UND50" s="352"/>
      <c r="UNE50" s="352"/>
      <c r="UNF50" s="352"/>
      <c r="UNG50" s="352"/>
      <c r="UNH50" s="352"/>
      <c r="UNI50" s="352"/>
      <c r="UNJ50" s="352"/>
      <c r="UNK50" s="352"/>
      <c r="UNL50" s="352"/>
      <c r="UNM50" s="352"/>
      <c r="UNN50" s="352"/>
      <c r="UNO50" s="352"/>
      <c r="UNP50" s="352"/>
      <c r="UNQ50" s="352"/>
      <c r="UNR50" s="352"/>
      <c r="UNS50" s="351"/>
      <c r="UNT50" s="352"/>
      <c r="UNU50" s="352"/>
      <c r="UNV50" s="352"/>
      <c r="UNW50" s="352"/>
      <c r="UNX50" s="352"/>
      <c r="UNY50" s="352"/>
      <c r="UNZ50" s="352"/>
      <c r="UOA50" s="352"/>
      <c r="UOB50" s="352"/>
      <c r="UOC50" s="352"/>
      <c r="UOD50" s="352"/>
      <c r="UOE50" s="352"/>
      <c r="UOF50" s="352"/>
      <c r="UOG50" s="352"/>
      <c r="UOH50" s="352"/>
      <c r="UOI50" s="352"/>
      <c r="UOJ50" s="352"/>
      <c r="UOK50" s="352"/>
      <c r="UOL50" s="352"/>
      <c r="UOM50" s="352"/>
      <c r="UON50" s="352"/>
      <c r="UOO50" s="352"/>
      <c r="UOP50" s="352"/>
      <c r="UOQ50" s="352"/>
      <c r="UOR50" s="352"/>
      <c r="UOS50" s="352"/>
      <c r="UOT50" s="352"/>
      <c r="UOU50" s="352"/>
      <c r="UOV50" s="352"/>
      <c r="UOW50" s="352"/>
      <c r="UOX50" s="351"/>
      <c r="UOY50" s="352"/>
      <c r="UOZ50" s="352"/>
      <c r="UPA50" s="352"/>
      <c r="UPB50" s="352"/>
      <c r="UPC50" s="352"/>
      <c r="UPD50" s="352"/>
      <c r="UPE50" s="352"/>
      <c r="UPF50" s="352"/>
      <c r="UPG50" s="352"/>
      <c r="UPH50" s="352"/>
      <c r="UPI50" s="352"/>
      <c r="UPJ50" s="352"/>
      <c r="UPK50" s="352"/>
      <c r="UPL50" s="352"/>
      <c r="UPM50" s="352"/>
      <c r="UPN50" s="352"/>
      <c r="UPO50" s="352"/>
      <c r="UPP50" s="352"/>
      <c r="UPQ50" s="352"/>
      <c r="UPR50" s="352"/>
      <c r="UPS50" s="352"/>
      <c r="UPT50" s="352"/>
      <c r="UPU50" s="352"/>
      <c r="UPV50" s="352"/>
      <c r="UPW50" s="352"/>
      <c r="UPX50" s="352"/>
      <c r="UPY50" s="352"/>
      <c r="UPZ50" s="352"/>
      <c r="UQA50" s="352"/>
      <c r="UQB50" s="352"/>
      <c r="UQC50" s="351"/>
      <c r="UQD50" s="352"/>
      <c r="UQE50" s="352"/>
      <c r="UQF50" s="352"/>
      <c r="UQG50" s="352"/>
      <c r="UQH50" s="352"/>
      <c r="UQI50" s="352"/>
      <c r="UQJ50" s="352"/>
      <c r="UQK50" s="352"/>
      <c r="UQL50" s="352"/>
      <c r="UQM50" s="352"/>
      <c r="UQN50" s="352"/>
      <c r="UQO50" s="352"/>
      <c r="UQP50" s="352"/>
      <c r="UQQ50" s="352"/>
      <c r="UQR50" s="352"/>
      <c r="UQS50" s="352"/>
      <c r="UQT50" s="352"/>
      <c r="UQU50" s="352"/>
      <c r="UQV50" s="352"/>
      <c r="UQW50" s="352"/>
      <c r="UQX50" s="352"/>
      <c r="UQY50" s="352"/>
      <c r="UQZ50" s="352"/>
      <c r="URA50" s="352"/>
      <c r="URB50" s="352"/>
      <c r="URC50" s="352"/>
      <c r="URD50" s="352"/>
      <c r="URE50" s="352"/>
      <c r="URF50" s="352"/>
      <c r="URG50" s="352"/>
      <c r="URH50" s="351"/>
      <c r="URI50" s="352"/>
      <c r="URJ50" s="352"/>
      <c r="URK50" s="352"/>
      <c r="URL50" s="352"/>
      <c r="URM50" s="352"/>
      <c r="URN50" s="352"/>
      <c r="URO50" s="352"/>
      <c r="URP50" s="352"/>
      <c r="URQ50" s="352"/>
      <c r="URR50" s="352"/>
      <c r="URS50" s="352"/>
      <c r="URT50" s="352"/>
      <c r="URU50" s="352"/>
      <c r="URV50" s="352"/>
      <c r="URW50" s="352"/>
      <c r="URX50" s="352"/>
      <c r="URY50" s="352"/>
      <c r="URZ50" s="352"/>
      <c r="USA50" s="352"/>
      <c r="USB50" s="352"/>
      <c r="USC50" s="352"/>
      <c r="USD50" s="352"/>
      <c r="USE50" s="352"/>
      <c r="USF50" s="352"/>
      <c r="USG50" s="352"/>
      <c r="USH50" s="352"/>
      <c r="USI50" s="352"/>
      <c r="USJ50" s="352"/>
      <c r="USK50" s="352"/>
      <c r="USL50" s="352"/>
      <c r="USM50" s="351"/>
      <c r="USN50" s="352"/>
      <c r="USO50" s="352"/>
      <c r="USP50" s="352"/>
      <c r="USQ50" s="352"/>
      <c r="USR50" s="352"/>
      <c r="USS50" s="352"/>
      <c r="UST50" s="352"/>
      <c r="USU50" s="352"/>
      <c r="USV50" s="352"/>
      <c r="USW50" s="352"/>
      <c r="USX50" s="352"/>
      <c r="USY50" s="352"/>
      <c r="USZ50" s="352"/>
      <c r="UTA50" s="352"/>
      <c r="UTB50" s="352"/>
      <c r="UTC50" s="352"/>
      <c r="UTD50" s="352"/>
      <c r="UTE50" s="352"/>
      <c r="UTF50" s="352"/>
      <c r="UTG50" s="352"/>
      <c r="UTH50" s="352"/>
      <c r="UTI50" s="352"/>
      <c r="UTJ50" s="352"/>
      <c r="UTK50" s="352"/>
      <c r="UTL50" s="352"/>
      <c r="UTM50" s="352"/>
      <c r="UTN50" s="352"/>
      <c r="UTO50" s="352"/>
      <c r="UTP50" s="352"/>
      <c r="UTQ50" s="352"/>
      <c r="UTR50" s="351"/>
      <c r="UTS50" s="352"/>
      <c r="UTT50" s="352"/>
      <c r="UTU50" s="352"/>
      <c r="UTV50" s="352"/>
      <c r="UTW50" s="352"/>
      <c r="UTX50" s="352"/>
      <c r="UTY50" s="352"/>
      <c r="UTZ50" s="352"/>
      <c r="UUA50" s="352"/>
      <c r="UUB50" s="352"/>
      <c r="UUC50" s="352"/>
      <c r="UUD50" s="352"/>
      <c r="UUE50" s="352"/>
      <c r="UUF50" s="352"/>
      <c r="UUG50" s="352"/>
      <c r="UUH50" s="352"/>
      <c r="UUI50" s="352"/>
      <c r="UUJ50" s="352"/>
      <c r="UUK50" s="352"/>
      <c r="UUL50" s="352"/>
      <c r="UUM50" s="352"/>
      <c r="UUN50" s="352"/>
      <c r="UUO50" s="352"/>
      <c r="UUP50" s="352"/>
      <c r="UUQ50" s="352"/>
      <c r="UUR50" s="352"/>
      <c r="UUS50" s="352"/>
      <c r="UUT50" s="352"/>
      <c r="UUU50" s="352"/>
      <c r="UUV50" s="352"/>
      <c r="UUW50" s="351"/>
      <c r="UUX50" s="352"/>
      <c r="UUY50" s="352"/>
      <c r="UUZ50" s="352"/>
      <c r="UVA50" s="352"/>
      <c r="UVB50" s="352"/>
      <c r="UVC50" s="352"/>
      <c r="UVD50" s="352"/>
      <c r="UVE50" s="352"/>
      <c r="UVF50" s="352"/>
      <c r="UVG50" s="352"/>
      <c r="UVH50" s="352"/>
      <c r="UVI50" s="352"/>
      <c r="UVJ50" s="352"/>
      <c r="UVK50" s="352"/>
      <c r="UVL50" s="352"/>
      <c r="UVM50" s="352"/>
      <c r="UVN50" s="352"/>
      <c r="UVO50" s="352"/>
      <c r="UVP50" s="352"/>
      <c r="UVQ50" s="352"/>
      <c r="UVR50" s="352"/>
      <c r="UVS50" s="352"/>
      <c r="UVT50" s="352"/>
      <c r="UVU50" s="352"/>
      <c r="UVV50" s="352"/>
      <c r="UVW50" s="352"/>
      <c r="UVX50" s="352"/>
      <c r="UVY50" s="352"/>
      <c r="UVZ50" s="352"/>
      <c r="UWA50" s="352"/>
      <c r="UWB50" s="351"/>
      <c r="UWC50" s="352"/>
      <c r="UWD50" s="352"/>
      <c r="UWE50" s="352"/>
      <c r="UWF50" s="352"/>
      <c r="UWG50" s="352"/>
      <c r="UWH50" s="352"/>
      <c r="UWI50" s="352"/>
      <c r="UWJ50" s="352"/>
      <c r="UWK50" s="352"/>
      <c r="UWL50" s="352"/>
      <c r="UWM50" s="352"/>
      <c r="UWN50" s="352"/>
      <c r="UWO50" s="352"/>
      <c r="UWP50" s="352"/>
      <c r="UWQ50" s="352"/>
      <c r="UWR50" s="352"/>
      <c r="UWS50" s="352"/>
      <c r="UWT50" s="352"/>
      <c r="UWU50" s="352"/>
      <c r="UWV50" s="352"/>
      <c r="UWW50" s="352"/>
      <c r="UWX50" s="352"/>
      <c r="UWY50" s="352"/>
      <c r="UWZ50" s="352"/>
      <c r="UXA50" s="352"/>
      <c r="UXB50" s="352"/>
      <c r="UXC50" s="352"/>
      <c r="UXD50" s="352"/>
      <c r="UXE50" s="352"/>
      <c r="UXF50" s="352"/>
      <c r="UXG50" s="351"/>
      <c r="UXH50" s="352"/>
      <c r="UXI50" s="352"/>
      <c r="UXJ50" s="352"/>
      <c r="UXK50" s="352"/>
      <c r="UXL50" s="352"/>
      <c r="UXM50" s="352"/>
      <c r="UXN50" s="352"/>
      <c r="UXO50" s="352"/>
      <c r="UXP50" s="352"/>
      <c r="UXQ50" s="352"/>
      <c r="UXR50" s="352"/>
      <c r="UXS50" s="352"/>
      <c r="UXT50" s="352"/>
      <c r="UXU50" s="352"/>
      <c r="UXV50" s="352"/>
      <c r="UXW50" s="352"/>
      <c r="UXX50" s="352"/>
      <c r="UXY50" s="352"/>
      <c r="UXZ50" s="352"/>
      <c r="UYA50" s="352"/>
      <c r="UYB50" s="352"/>
      <c r="UYC50" s="352"/>
      <c r="UYD50" s="352"/>
      <c r="UYE50" s="352"/>
      <c r="UYF50" s="352"/>
      <c r="UYG50" s="352"/>
      <c r="UYH50" s="352"/>
      <c r="UYI50" s="352"/>
      <c r="UYJ50" s="352"/>
      <c r="UYK50" s="352"/>
      <c r="UYL50" s="351"/>
      <c r="UYM50" s="352"/>
      <c r="UYN50" s="352"/>
      <c r="UYO50" s="352"/>
      <c r="UYP50" s="352"/>
      <c r="UYQ50" s="352"/>
      <c r="UYR50" s="352"/>
      <c r="UYS50" s="352"/>
      <c r="UYT50" s="352"/>
      <c r="UYU50" s="352"/>
      <c r="UYV50" s="352"/>
      <c r="UYW50" s="352"/>
      <c r="UYX50" s="352"/>
      <c r="UYY50" s="352"/>
      <c r="UYZ50" s="352"/>
      <c r="UZA50" s="352"/>
      <c r="UZB50" s="352"/>
      <c r="UZC50" s="352"/>
      <c r="UZD50" s="352"/>
      <c r="UZE50" s="352"/>
      <c r="UZF50" s="352"/>
      <c r="UZG50" s="352"/>
      <c r="UZH50" s="352"/>
      <c r="UZI50" s="352"/>
      <c r="UZJ50" s="352"/>
      <c r="UZK50" s="352"/>
      <c r="UZL50" s="352"/>
      <c r="UZM50" s="352"/>
      <c r="UZN50" s="352"/>
      <c r="UZO50" s="352"/>
      <c r="UZP50" s="352"/>
      <c r="UZQ50" s="351"/>
      <c r="UZR50" s="352"/>
      <c r="UZS50" s="352"/>
      <c r="UZT50" s="352"/>
      <c r="UZU50" s="352"/>
      <c r="UZV50" s="352"/>
      <c r="UZW50" s="352"/>
      <c r="UZX50" s="352"/>
      <c r="UZY50" s="352"/>
      <c r="UZZ50" s="352"/>
      <c r="VAA50" s="352"/>
      <c r="VAB50" s="352"/>
      <c r="VAC50" s="352"/>
      <c r="VAD50" s="352"/>
      <c r="VAE50" s="352"/>
      <c r="VAF50" s="352"/>
      <c r="VAG50" s="352"/>
      <c r="VAH50" s="352"/>
      <c r="VAI50" s="352"/>
      <c r="VAJ50" s="352"/>
      <c r="VAK50" s="352"/>
      <c r="VAL50" s="352"/>
      <c r="VAM50" s="352"/>
      <c r="VAN50" s="352"/>
      <c r="VAO50" s="352"/>
      <c r="VAP50" s="352"/>
      <c r="VAQ50" s="352"/>
      <c r="VAR50" s="352"/>
      <c r="VAS50" s="352"/>
      <c r="VAT50" s="352"/>
      <c r="VAU50" s="352"/>
      <c r="VAV50" s="351"/>
      <c r="VAW50" s="352"/>
      <c r="VAX50" s="352"/>
      <c r="VAY50" s="352"/>
      <c r="VAZ50" s="352"/>
      <c r="VBA50" s="352"/>
      <c r="VBB50" s="352"/>
      <c r="VBC50" s="352"/>
      <c r="VBD50" s="352"/>
      <c r="VBE50" s="352"/>
      <c r="VBF50" s="352"/>
      <c r="VBG50" s="352"/>
      <c r="VBH50" s="352"/>
      <c r="VBI50" s="352"/>
      <c r="VBJ50" s="352"/>
      <c r="VBK50" s="352"/>
      <c r="VBL50" s="352"/>
      <c r="VBM50" s="352"/>
      <c r="VBN50" s="352"/>
      <c r="VBO50" s="352"/>
      <c r="VBP50" s="352"/>
      <c r="VBQ50" s="352"/>
      <c r="VBR50" s="352"/>
      <c r="VBS50" s="352"/>
      <c r="VBT50" s="352"/>
      <c r="VBU50" s="352"/>
      <c r="VBV50" s="352"/>
      <c r="VBW50" s="352"/>
      <c r="VBX50" s="352"/>
      <c r="VBY50" s="352"/>
      <c r="VBZ50" s="352"/>
      <c r="VCA50" s="351"/>
      <c r="VCB50" s="352"/>
      <c r="VCC50" s="352"/>
      <c r="VCD50" s="352"/>
      <c r="VCE50" s="352"/>
      <c r="VCF50" s="352"/>
      <c r="VCG50" s="352"/>
      <c r="VCH50" s="352"/>
      <c r="VCI50" s="352"/>
      <c r="VCJ50" s="352"/>
      <c r="VCK50" s="352"/>
      <c r="VCL50" s="352"/>
      <c r="VCM50" s="352"/>
      <c r="VCN50" s="352"/>
      <c r="VCO50" s="352"/>
      <c r="VCP50" s="352"/>
      <c r="VCQ50" s="352"/>
      <c r="VCR50" s="352"/>
      <c r="VCS50" s="352"/>
      <c r="VCT50" s="352"/>
      <c r="VCU50" s="352"/>
      <c r="VCV50" s="352"/>
      <c r="VCW50" s="352"/>
      <c r="VCX50" s="352"/>
      <c r="VCY50" s="352"/>
      <c r="VCZ50" s="352"/>
      <c r="VDA50" s="352"/>
      <c r="VDB50" s="352"/>
      <c r="VDC50" s="352"/>
      <c r="VDD50" s="352"/>
      <c r="VDE50" s="352"/>
      <c r="VDF50" s="351"/>
      <c r="VDG50" s="352"/>
      <c r="VDH50" s="352"/>
      <c r="VDI50" s="352"/>
      <c r="VDJ50" s="352"/>
      <c r="VDK50" s="352"/>
      <c r="VDL50" s="352"/>
      <c r="VDM50" s="352"/>
      <c r="VDN50" s="352"/>
      <c r="VDO50" s="352"/>
      <c r="VDP50" s="352"/>
      <c r="VDQ50" s="352"/>
      <c r="VDR50" s="352"/>
      <c r="VDS50" s="352"/>
      <c r="VDT50" s="352"/>
      <c r="VDU50" s="352"/>
      <c r="VDV50" s="352"/>
      <c r="VDW50" s="352"/>
      <c r="VDX50" s="352"/>
      <c r="VDY50" s="352"/>
      <c r="VDZ50" s="352"/>
      <c r="VEA50" s="352"/>
      <c r="VEB50" s="352"/>
      <c r="VEC50" s="352"/>
      <c r="VED50" s="352"/>
      <c r="VEE50" s="352"/>
      <c r="VEF50" s="352"/>
      <c r="VEG50" s="352"/>
      <c r="VEH50" s="352"/>
      <c r="VEI50" s="352"/>
      <c r="VEJ50" s="352"/>
      <c r="VEK50" s="351"/>
      <c r="VEL50" s="352"/>
      <c r="VEM50" s="352"/>
      <c r="VEN50" s="352"/>
      <c r="VEO50" s="352"/>
      <c r="VEP50" s="352"/>
      <c r="VEQ50" s="352"/>
      <c r="VER50" s="352"/>
      <c r="VES50" s="352"/>
      <c r="VET50" s="352"/>
      <c r="VEU50" s="352"/>
      <c r="VEV50" s="352"/>
      <c r="VEW50" s="352"/>
      <c r="VEX50" s="352"/>
      <c r="VEY50" s="352"/>
      <c r="VEZ50" s="352"/>
      <c r="VFA50" s="352"/>
      <c r="VFB50" s="352"/>
      <c r="VFC50" s="352"/>
      <c r="VFD50" s="352"/>
      <c r="VFE50" s="352"/>
      <c r="VFF50" s="352"/>
      <c r="VFG50" s="352"/>
      <c r="VFH50" s="352"/>
      <c r="VFI50" s="352"/>
      <c r="VFJ50" s="352"/>
      <c r="VFK50" s="352"/>
      <c r="VFL50" s="352"/>
      <c r="VFM50" s="352"/>
      <c r="VFN50" s="352"/>
      <c r="VFO50" s="352"/>
      <c r="VFP50" s="351"/>
      <c r="VFQ50" s="352"/>
      <c r="VFR50" s="352"/>
      <c r="VFS50" s="352"/>
      <c r="VFT50" s="352"/>
      <c r="VFU50" s="352"/>
      <c r="VFV50" s="352"/>
      <c r="VFW50" s="352"/>
      <c r="VFX50" s="352"/>
      <c r="VFY50" s="352"/>
      <c r="VFZ50" s="352"/>
      <c r="VGA50" s="352"/>
      <c r="VGB50" s="352"/>
      <c r="VGC50" s="352"/>
      <c r="VGD50" s="352"/>
      <c r="VGE50" s="352"/>
      <c r="VGF50" s="352"/>
      <c r="VGG50" s="352"/>
      <c r="VGH50" s="352"/>
      <c r="VGI50" s="352"/>
      <c r="VGJ50" s="352"/>
      <c r="VGK50" s="352"/>
      <c r="VGL50" s="352"/>
      <c r="VGM50" s="352"/>
      <c r="VGN50" s="352"/>
      <c r="VGO50" s="352"/>
      <c r="VGP50" s="352"/>
      <c r="VGQ50" s="352"/>
      <c r="VGR50" s="352"/>
      <c r="VGS50" s="352"/>
      <c r="VGT50" s="352"/>
      <c r="VGU50" s="351"/>
      <c r="VGV50" s="352"/>
      <c r="VGW50" s="352"/>
      <c r="VGX50" s="352"/>
      <c r="VGY50" s="352"/>
      <c r="VGZ50" s="352"/>
      <c r="VHA50" s="352"/>
      <c r="VHB50" s="352"/>
      <c r="VHC50" s="352"/>
      <c r="VHD50" s="352"/>
      <c r="VHE50" s="352"/>
      <c r="VHF50" s="352"/>
      <c r="VHG50" s="352"/>
      <c r="VHH50" s="352"/>
      <c r="VHI50" s="352"/>
      <c r="VHJ50" s="352"/>
      <c r="VHK50" s="352"/>
      <c r="VHL50" s="352"/>
      <c r="VHM50" s="352"/>
      <c r="VHN50" s="352"/>
      <c r="VHO50" s="352"/>
      <c r="VHP50" s="352"/>
      <c r="VHQ50" s="352"/>
      <c r="VHR50" s="352"/>
      <c r="VHS50" s="352"/>
      <c r="VHT50" s="352"/>
      <c r="VHU50" s="352"/>
      <c r="VHV50" s="352"/>
      <c r="VHW50" s="352"/>
      <c r="VHX50" s="352"/>
      <c r="VHY50" s="352"/>
      <c r="VHZ50" s="351"/>
      <c r="VIA50" s="352"/>
      <c r="VIB50" s="352"/>
      <c r="VIC50" s="352"/>
      <c r="VID50" s="352"/>
      <c r="VIE50" s="352"/>
      <c r="VIF50" s="352"/>
      <c r="VIG50" s="352"/>
      <c r="VIH50" s="352"/>
      <c r="VII50" s="352"/>
      <c r="VIJ50" s="352"/>
      <c r="VIK50" s="352"/>
      <c r="VIL50" s="352"/>
      <c r="VIM50" s="352"/>
      <c r="VIN50" s="352"/>
      <c r="VIO50" s="352"/>
      <c r="VIP50" s="352"/>
      <c r="VIQ50" s="352"/>
      <c r="VIR50" s="352"/>
      <c r="VIS50" s="352"/>
      <c r="VIT50" s="352"/>
      <c r="VIU50" s="352"/>
      <c r="VIV50" s="352"/>
      <c r="VIW50" s="352"/>
      <c r="VIX50" s="352"/>
      <c r="VIY50" s="352"/>
      <c r="VIZ50" s="352"/>
      <c r="VJA50" s="352"/>
      <c r="VJB50" s="352"/>
      <c r="VJC50" s="352"/>
      <c r="VJD50" s="352"/>
      <c r="VJE50" s="351"/>
      <c r="VJF50" s="352"/>
      <c r="VJG50" s="352"/>
      <c r="VJH50" s="352"/>
      <c r="VJI50" s="352"/>
      <c r="VJJ50" s="352"/>
      <c r="VJK50" s="352"/>
      <c r="VJL50" s="352"/>
      <c r="VJM50" s="352"/>
      <c r="VJN50" s="352"/>
      <c r="VJO50" s="352"/>
      <c r="VJP50" s="352"/>
      <c r="VJQ50" s="352"/>
      <c r="VJR50" s="352"/>
      <c r="VJS50" s="352"/>
      <c r="VJT50" s="352"/>
      <c r="VJU50" s="352"/>
      <c r="VJV50" s="352"/>
      <c r="VJW50" s="352"/>
      <c r="VJX50" s="352"/>
      <c r="VJY50" s="352"/>
      <c r="VJZ50" s="352"/>
      <c r="VKA50" s="352"/>
      <c r="VKB50" s="352"/>
      <c r="VKC50" s="352"/>
      <c r="VKD50" s="352"/>
      <c r="VKE50" s="352"/>
      <c r="VKF50" s="352"/>
      <c r="VKG50" s="352"/>
      <c r="VKH50" s="352"/>
      <c r="VKI50" s="352"/>
      <c r="VKJ50" s="351"/>
      <c r="VKK50" s="352"/>
      <c r="VKL50" s="352"/>
      <c r="VKM50" s="352"/>
      <c r="VKN50" s="352"/>
      <c r="VKO50" s="352"/>
      <c r="VKP50" s="352"/>
      <c r="VKQ50" s="352"/>
      <c r="VKR50" s="352"/>
      <c r="VKS50" s="352"/>
      <c r="VKT50" s="352"/>
      <c r="VKU50" s="352"/>
      <c r="VKV50" s="352"/>
      <c r="VKW50" s="352"/>
      <c r="VKX50" s="352"/>
      <c r="VKY50" s="352"/>
      <c r="VKZ50" s="352"/>
      <c r="VLA50" s="352"/>
      <c r="VLB50" s="352"/>
      <c r="VLC50" s="352"/>
      <c r="VLD50" s="352"/>
      <c r="VLE50" s="352"/>
      <c r="VLF50" s="352"/>
      <c r="VLG50" s="352"/>
      <c r="VLH50" s="352"/>
      <c r="VLI50" s="352"/>
      <c r="VLJ50" s="352"/>
      <c r="VLK50" s="352"/>
      <c r="VLL50" s="352"/>
      <c r="VLM50" s="352"/>
      <c r="VLN50" s="352"/>
      <c r="VLO50" s="351"/>
      <c r="VLP50" s="352"/>
      <c r="VLQ50" s="352"/>
      <c r="VLR50" s="352"/>
      <c r="VLS50" s="352"/>
      <c r="VLT50" s="352"/>
      <c r="VLU50" s="352"/>
      <c r="VLV50" s="352"/>
      <c r="VLW50" s="352"/>
      <c r="VLX50" s="352"/>
      <c r="VLY50" s="352"/>
      <c r="VLZ50" s="352"/>
      <c r="VMA50" s="352"/>
      <c r="VMB50" s="352"/>
      <c r="VMC50" s="352"/>
      <c r="VMD50" s="352"/>
      <c r="VME50" s="352"/>
      <c r="VMF50" s="352"/>
      <c r="VMG50" s="352"/>
      <c r="VMH50" s="352"/>
      <c r="VMI50" s="352"/>
      <c r="VMJ50" s="352"/>
      <c r="VMK50" s="352"/>
      <c r="VML50" s="352"/>
      <c r="VMM50" s="352"/>
      <c r="VMN50" s="352"/>
      <c r="VMO50" s="352"/>
      <c r="VMP50" s="352"/>
      <c r="VMQ50" s="352"/>
      <c r="VMR50" s="352"/>
      <c r="VMS50" s="352"/>
      <c r="VMT50" s="351"/>
      <c r="VMU50" s="352"/>
      <c r="VMV50" s="352"/>
      <c r="VMW50" s="352"/>
      <c r="VMX50" s="352"/>
      <c r="VMY50" s="352"/>
      <c r="VMZ50" s="352"/>
      <c r="VNA50" s="352"/>
      <c r="VNB50" s="352"/>
      <c r="VNC50" s="352"/>
      <c r="VND50" s="352"/>
      <c r="VNE50" s="352"/>
      <c r="VNF50" s="352"/>
      <c r="VNG50" s="352"/>
      <c r="VNH50" s="352"/>
      <c r="VNI50" s="352"/>
      <c r="VNJ50" s="352"/>
      <c r="VNK50" s="352"/>
      <c r="VNL50" s="352"/>
      <c r="VNM50" s="352"/>
      <c r="VNN50" s="352"/>
      <c r="VNO50" s="352"/>
      <c r="VNP50" s="352"/>
      <c r="VNQ50" s="352"/>
      <c r="VNR50" s="352"/>
      <c r="VNS50" s="352"/>
      <c r="VNT50" s="352"/>
      <c r="VNU50" s="352"/>
      <c r="VNV50" s="352"/>
      <c r="VNW50" s="352"/>
      <c r="VNX50" s="352"/>
      <c r="VNY50" s="351"/>
      <c r="VNZ50" s="352"/>
      <c r="VOA50" s="352"/>
      <c r="VOB50" s="352"/>
      <c r="VOC50" s="352"/>
      <c r="VOD50" s="352"/>
      <c r="VOE50" s="352"/>
      <c r="VOF50" s="352"/>
      <c r="VOG50" s="352"/>
      <c r="VOH50" s="352"/>
      <c r="VOI50" s="352"/>
      <c r="VOJ50" s="352"/>
      <c r="VOK50" s="352"/>
      <c r="VOL50" s="352"/>
      <c r="VOM50" s="352"/>
      <c r="VON50" s="352"/>
      <c r="VOO50" s="352"/>
      <c r="VOP50" s="352"/>
      <c r="VOQ50" s="352"/>
      <c r="VOR50" s="352"/>
      <c r="VOS50" s="352"/>
      <c r="VOT50" s="352"/>
      <c r="VOU50" s="352"/>
      <c r="VOV50" s="352"/>
      <c r="VOW50" s="352"/>
      <c r="VOX50" s="352"/>
      <c r="VOY50" s="352"/>
      <c r="VOZ50" s="352"/>
      <c r="VPA50" s="352"/>
      <c r="VPB50" s="352"/>
      <c r="VPC50" s="352"/>
      <c r="VPD50" s="351"/>
      <c r="VPE50" s="352"/>
      <c r="VPF50" s="352"/>
      <c r="VPG50" s="352"/>
      <c r="VPH50" s="352"/>
      <c r="VPI50" s="352"/>
      <c r="VPJ50" s="352"/>
      <c r="VPK50" s="352"/>
      <c r="VPL50" s="352"/>
      <c r="VPM50" s="352"/>
      <c r="VPN50" s="352"/>
      <c r="VPO50" s="352"/>
      <c r="VPP50" s="352"/>
      <c r="VPQ50" s="352"/>
      <c r="VPR50" s="352"/>
      <c r="VPS50" s="352"/>
      <c r="VPT50" s="352"/>
      <c r="VPU50" s="352"/>
      <c r="VPV50" s="352"/>
      <c r="VPW50" s="352"/>
      <c r="VPX50" s="352"/>
      <c r="VPY50" s="352"/>
      <c r="VPZ50" s="352"/>
      <c r="VQA50" s="352"/>
      <c r="VQB50" s="352"/>
      <c r="VQC50" s="352"/>
      <c r="VQD50" s="352"/>
      <c r="VQE50" s="352"/>
      <c r="VQF50" s="352"/>
      <c r="VQG50" s="352"/>
      <c r="VQH50" s="352"/>
      <c r="VQI50" s="351"/>
      <c r="VQJ50" s="352"/>
      <c r="VQK50" s="352"/>
      <c r="VQL50" s="352"/>
      <c r="VQM50" s="352"/>
      <c r="VQN50" s="352"/>
      <c r="VQO50" s="352"/>
      <c r="VQP50" s="352"/>
      <c r="VQQ50" s="352"/>
      <c r="VQR50" s="352"/>
      <c r="VQS50" s="352"/>
      <c r="VQT50" s="352"/>
      <c r="VQU50" s="352"/>
      <c r="VQV50" s="352"/>
      <c r="VQW50" s="352"/>
      <c r="VQX50" s="352"/>
      <c r="VQY50" s="352"/>
      <c r="VQZ50" s="352"/>
      <c r="VRA50" s="352"/>
      <c r="VRB50" s="352"/>
      <c r="VRC50" s="352"/>
      <c r="VRD50" s="352"/>
      <c r="VRE50" s="352"/>
      <c r="VRF50" s="352"/>
      <c r="VRG50" s="352"/>
      <c r="VRH50" s="352"/>
      <c r="VRI50" s="352"/>
      <c r="VRJ50" s="352"/>
      <c r="VRK50" s="352"/>
      <c r="VRL50" s="352"/>
      <c r="VRM50" s="352"/>
      <c r="VRN50" s="351"/>
      <c r="VRO50" s="352"/>
      <c r="VRP50" s="352"/>
      <c r="VRQ50" s="352"/>
      <c r="VRR50" s="352"/>
      <c r="VRS50" s="352"/>
      <c r="VRT50" s="352"/>
      <c r="VRU50" s="352"/>
      <c r="VRV50" s="352"/>
      <c r="VRW50" s="352"/>
      <c r="VRX50" s="352"/>
      <c r="VRY50" s="352"/>
      <c r="VRZ50" s="352"/>
      <c r="VSA50" s="352"/>
      <c r="VSB50" s="352"/>
      <c r="VSC50" s="352"/>
      <c r="VSD50" s="352"/>
      <c r="VSE50" s="352"/>
      <c r="VSF50" s="352"/>
      <c r="VSG50" s="352"/>
      <c r="VSH50" s="352"/>
      <c r="VSI50" s="352"/>
      <c r="VSJ50" s="352"/>
      <c r="VSK50" s="352"/>
      <c r="VSL50" s="352"/>
      <c r="VSM50" s="352"/>
      <c r="VSN50" s="352"/>
      <c r="VSO50" s="352"/>
      <c r="VSP50" s="352"/>
      <c r="VSQ50" s="352"/>
      <c r="VSR50" s="352"/>
      <c r="VSS50" s="351"/>
      <c r="VST50" s="352"/>
      <c r="VSU50" s="352"/>
      <c r="VSV50" s="352"/>
      <c r="VSW50" s="352"/>
      <c r="VSX50" s="352"/>
      <c r="VSY50" s="352"/>
      <c r="VSZ50" s="352"/>
      <c r="VTA50" s="352"/>
      <c r="VTB50" s="352"/>
      <c r="VTC50" s="352"/>
      <c r="VTD50" s="352"/>
      <c r="VTE50" s="352"/>
      <c r="VTF50" s="352"/>
      <c r="VTG50" s="352"/>
      <c r="VTH50" s="352"/>
      <c r="VTI50" s="352"/>
      <c r="VTJ50" s="352"/>
      <c r="VTK50" s="352"/>
      <c r="VTL50" s="352"/>
      <c r="VTM50" s="352"/>
      <c r="VTN50" s="352"/>
      <c r="VTO50" s="352"/>
      <c r="VTP50" s="352"/>
      <c r="VTQ50" s="352"/>
      <c r="VTR50" s="352"/>
      <c r="VTS50" s="352"/>
      <c r="VTT50" s="352"/>
      <c r="VTU50" s="352"/>
      <c r="VTV50" s="352"/>
      <c r="VTW50" s="352"/>
      <c r="VTX50" s="351"/>
      <c r="VTY50" s="352"/>
      <c r="VTZ50" s="352"/>
      <c r="VUA50" s="352"/>
      <c r="VUB50" s="352"/>
      <c r="VUC50" s="352"/>
      <c r="VUD50" s="352"/>
      <c r="VUE50" s="352"/>
      <c r="VUF50" s="352"/>
      <c r="VUG50" s="352"/>
      <c r="VUH50" s="352"/>
      <c r="VUI50" s="352"/>
      <c r="VUJ50" s="352"/>
      <c r="VUK50" s="352"/>
      <c r="VUL50" s="352"/>
      <c r="VUM50" s="352"/>
      <c r="VUN50" s="352"/>
      <c r="VUO50" s="352"/>
      <c r="VUP50" s="352"/>
      <c r="VUQ50" s="352"/>
      <c r="VUR50" s="352"/>
      <c r="VUS50" s="352"/>
      <c r="VUT50" s="352"/>
      <c r="VUU50" s="352"/>
      <c r="VUV50" s="352"/>
      <c r="VUW50" s="352"/>
      <c r="VUX50" s="352"/>
      <c r="VUY50" s="352"/>
      <c r="VUZ50" s="352"/>
      <c r="VVA50" s="352"/>
      <c r="VVB50" s="352"/>
      <c r="VVC50" s="351"/>
      <c r="VVD50" s="352"/>
      <c r="VVE50" s="352"/>
      <c r="VVF50" s="352"/>
      <c r="VVG50" s="352"/>
      <c r="VVH50" s="352"/>
      <c r="VVI50" s="352"/>
      <c r="VVJ50" s="352"/>
      <c r="VVK50" s="352"/>
      <c r="VVL50" s="352"/>
      <c r="VVM50" s="352"/>
      <c r="VVN50" s="352"/>
      <c r="VVO50" s="352"/>
      <c r="VVP50" s="352"/>
      <c r="VVQ50" s="352"/>
      <c r="VVR50" s="352"/>
      <c r="VVS50" s="352"/>
      <c r="VVT50" s="352"/>
      <c r="VVU50" s="352"/>
      <c r="VVV50" s="352"/>
      <c r="VVW50" s="352"/>
      <c r="VVX50" s="352"/>
      <c r="VVY50" s="352"/>
      <c r="VVZ50" s="352"/>
      <c r="VWA50" s="352"/>
      <c r="VWB50" s="352"/>
      <c r="VWC50" s="352"/>
      <c r="VWD50" s="352"/>
      <c r="VWE50" s="352"/>
      <c r="VWF50" s="352"/>
      <c r="VWG50" s="352"/>
      <c r="VWH50" s="351"/>
      <c r="VWI50" s="352"/>
      <c r="VWJ50" s="352"/>
      <c r="VWK50" s="352"/>
      <c r="VWL50" s="352"/>
      <c r="VWM50" s="352"/>
      <c r="VWN50" s="352"/>
      <c r="VWO50" s="352"/>
      <c r="VWP50" s="352"/>
      <c r="VWQ50" s="352"/>
      <c r="VWR50" s="352"/>
      <c r="VWS50" s="352"/>
      <c r="VWT50" s="352"/>
      <c r="VWU50" s="352"/>
      <c r="VWV50" s="352"/>
      <c r="VWW50" s="352"/>
      <c r="VWX50" s="352"/>
      <c r="VWY50" s="352"/>
      <c r="VWZ50" s="352"/>
      <c r="VXA50" s="352"/>
      <c r="VXB50" s="352"/>
      <c r="VXC50" s="352"/>
      <c r="VXD50" s="352"/>
      <c r="VXE50" s="352"/>
      <c r="VXF50" s="352"/>
      <c r="VXG50" s="352"/>
      <c r="VXH50" s="352"/>
      <c r="VXI50" s="352"/>
      <c r="VXJ50" s="352"/>
      <c r="VXK50" s="352"/>
      <c r="VXL50" s="352"/>
      <c r="VXM50" s="351"/>
      <c r="VXN50" s="352"/>
      <c r="VXO50" s="352"/>
      <c r="VXP50" s="352"/>
      <c r="VXQ50" s="352"/>
      <c r="VXR50" s="352"/>
      <c r="VXS50" s="352"/>
      <c r="VXT50" s="352"/>
      <c r="VXU50" s="352"/>
      <c r="VXV50" s="352"/>
      <c r="VXW50" s="352"/>
      <c r="VXX50" s="352"/>
      <c r="VXY50" s="352"/>
      <c r="VXZ50" s="352"/>
      <c r="VYA50" s="352"/>
      <c r="VYB50" s="352"/>
      <c r="VYC50" s="352"/>
      <c r="VYD50" s="352"/>
      <c r="VYE50" s="352"/>
      <c r="VYF50" s="352"/>
      <c r="VYG50" s="352"/>
      <c r="VYH50" s="352"/>
      <c r="VYI50" s="352"/>
      <c r="VYJ50" s="352"/>
      <c r="VYK50" s="352"/>
      <c r="VYL50" s="352"/>
      <c r="VYM50" s="352"/>
      <c r="VYN50" s="352"/>
      <c r="VYO50" s="352"/>
      <c r="VYP50" s="352"/>
      <c r="VYQ50" s="352"/>
      <c r="VYR50" s="351"/>
      <c r="VYS50" s="352"/>
      <c r="VYT50" s="352"/>
      <c r="VYU50" s="352"/>
      <c r="VYV50" s="352"/>
      <c r="VYW50" s="352"/>
      <c r="VYX50" s="352"/>
      <c r="VYY50" s="352"/>
      <c r="VYZ50" s="352"/>
      <c r="VZA50" s="352"/>
      <c r="VZB50" s="352"/>
      <c r="VZC50" s="352"/>
      <c r="VZD50" s="352"/>
      <c r="VZE50" s="352"/>
      <c r="VZF50" s="352"/>
      <c r="VZG50" s="352"/>
      <c r="VZH50" s="352"/>
      <c r="VZI50" s="352"/>
      <c r="VZJ50" s="352"/>
      <c r="VZK50" s="352"/>
      <c r="VZL50" s="352"/>
      <c r="VZM50" s="352"/>
      <c r="VZN50" s="352"/>
      <c r="VZO50" s="352"/>
      <c r="VZP50" s="352"/>
      <c r="VZQ50" s="352"/>
      <c r="VZR50" s="352"/>
      <c r="VZS50" s="352"/>
      <c r="VZT50" s="352"/>
      <c r="VZU50" s="352"/>
      <c r="VZV50" s="352"/>
      <c r="VZW50" s="351"/>
      <c r="VZX50" s="352"/>
      <c r="VZY50" s="352"/>
      <c r="VZZ50" s="352"/>
      <c r="WAA50" s="352"/>
      <c r="WAB50" s="352"/>
      <c r="WAC50" s="352"/>
      <c r="WAD50" s="352"/>
      <c r="WAE50" s="352"/>
      <c r="WAF50" s="352"/>
      <c r="WAG50" s="352"/>
      <c r="WAH50" s="352"/>
      <c r="WAI50" s="352"/>
      <c r="WAJ50" s="352"/>
      <c r="WAK50" s="352"/>
      <c r="WAL50" s="352"/>
      <c r="WAM50" s="352"/>
      <c r="WAN50" s="352"/>
      <c r="WAO50" s="352"/>
      <c r="WAP50" s="352"/>
      <c r="WAQ50" s="352"/>
      <c r="WAR50" s="352"/>
      <c r="WAS50" s="352"/>
      <c r="WAT50" s="352"/>
      <c r="WAU50" s="352"/>
      <c r="WAV50" s="352"/>
      <c r="WAW50" s="352"/>
      <c r="WAX50" s="352"/>
      <c r="WAY50" s="352"/>
      <c r="WAZ50" s="352"/>
      <c r="WBA50" s="352"/>
      <c r="WBB50" s="351"/>
      <c r="WBC50" s="352"/>
      <c r="WBD50" s="352"/>
      <c r="WBE50" s="352"/>
      <c r="WBF50" s="352"/>
      <c r="WBG50" s="352"/>
      <c r="WBH50" s="352"/>
      <c r="WBI50" s="352"/>
      <c r="WBJ50" s="352"/>
      <c r="WBK50" s="352"/>
      <c r="WBL50" s="352"/>
      <c r="WBM50" s="352"/>
      <c r="WBN50" s="352"/>
      <c r="WBO50" s="352"/>
      <c r="WBP50" s="352"/>
      <c r="WBQ50" s="352"/>
      <c r="WBR50" s="352"/>
      <c r="WBS50" s="352"/>
      <c r="WBT50" s="352"/>
      <c r="WBU50" s="352"/>
      <c r="WBV50" s="352"/>
      <c r="WBW50" s="352"/>
      <c r="WBX50" s="352"/>
      <c r="WBY50" s="352"/>
      <c r="WBZ50" s="352"/>
      <c r="WCA50" s="352"/>
      <c r="WCB50" s="352"/>
      <c r="WCC50" s="352"/>
      <c r="WCD50" s="352"/>
      <c r="WCE50" s="352"/>
      <c r="WCF50" s="352"/>
      <c r="WCG50" s="351"/>
      <c r="WCH50" s="352"/>
      <c r="WCI50" s="352"/>
      <c r="WCJ50" s="352"/>
      <c r="WCK50" s="352"/>
      <c r="WCL50" s="352"/>
      <c r="WCM50" s="352"/>
      <c r="WCN50" s="352"/>
      <c r="WCO50" s="352"/>
      <c r="WCP50" s="352"/>
      <c r="WCQ50" s="352"/>
      <c r="WCR50" s="352"/>
      <c r="WCS50" s="352"/>
      <c r="WCT50" s="352"/>
      <c r="WCU50" s="352"/>
      <c r="WCV50" s="352"/>
      <c r="WCW50" s="352"/>
      <c r="WCX50" s="352"/>
      <c r="WCY50" s="352"/>
      <c r="WCZ50" s="352"/>
      <c r="WDA50" s="352"/>
      <c r="WDB50" s="352"/>
      <c r="WDC50" s="352"/>
      <c r="WDD50" s="352"/>
      <c r="WDE50" s="352"/>
      <c r="WDF50" s="352"/>
      <c r="WDG50" s="352"/>
      <c r="WDH50" s="352"/>
      <c r="WDI50" s="352"/>
      <c r="WDJ50" s="352"/>
      <c r="WDK50" s="352"/>
      <c r="WDL50" s="351"/>
      <c r="WDM50" s="352"/>
      <c r="WDN50" s="352"/>
      <c r="WDO50" s="352"/>
      <c r="WDP50" s="352"/>
      <c r="WDQ50" s="352"/>
      <c r="WDR50" s="352"/>
      <c r="WDS50" s="352"/>
      <c r="WDT50" s="352"/>
      <c r="WDU50" s="352"/>
      <c r="WDV50" s="352"/>
      <c r="WDW50" s="352"/>
      <c r="WDX50" s="352"/>
      <c r="WDY50" s="352"/>
      <c r="WDZ50" s="352"/>
      <c r="WEA50" s="352"/>
      <c r="WEB50" s="352"/>
      <c r="WEC50" s="352"/>
      <c r="WED50" s="352"/>
      <c r="WEE50" s="352"/>
      <c r="WEF50" s="352"/>
      <c r="WEG50" s="352"/>
      <c r="WEH50" s="352"/>
      <c r="WEI50" s="352"/>
      <c r="WEJ50" s="352"/>
      <c r="WEK50" s="352"/>
      <c r="WEL50" s="352"/>
      <c r="WEM50" s="352"/>
      <c r="WEN50" s="352"/>
      <c r="WEO50" s="352"/>
      <c r="WEP50" s="352"/>
      <c r="WEQ50" s="351"/>
      <c r="WER50" s="352"/>
      <c r="WES50" s="352"/>
      <c r="WET50" s="352"/>
      <c r="WEU50" s="352"/>
      <c r="WEV50" s="352"/>
      <c r="WEW50" s="352"/>
      <c r="WEX50" s="352"/>
      <c r="WEY50" s="352"/>
      <c r="WEZ50" s="352"/>
      <c r="WFA50" s="352"/>
      <c r="WFB50" s="352"/>
      <c r="WFC50" s="352"/>
      <c r="WFD50" s="352"/>
      <c r="WFE50" s="352"/>
      <c r="WFF50" s="352"/>
      <c r="WFG50" s="352"/>
      <c r="WFH50" s="352"/>
      <c r="WFI50" s="352"/>
      <c r="WFJ50" s="352"/>
      <c r="WFK50" s="352"/>
      <c r="WFL50" s="352"/>
      <c r="WFM50" s="352"/>
      <c r="WFN50" s="352"/>
      <c r="WFO50" s="352"/>
      <c r="WFP50" s="352"/>
      <c r="WFQ50" s="352"/>
      <c r="WFR50" s="352"/>
      <c r="WFS50" s="352"/>
      <c r="WFT50" s="352"/>
      <c r="WFU50" s="352"/>
      <c r="WFV50" s="351"/>
      <c r="WFW50" s="352"/>
      <c r="WFX50" s="352"/>
      <c r="WFY50" s="352"/>
      <c r="WFZ50" s="352"/>
      <c r="WGA50" s="352"/>
      <c r="WGB50" s="352"/>
      <c r="WGC50" s="352"/>
      <c r="WGD50" s="352"/>
      <c r="WGE50" s="352"/>
      <c r="WGF50" s="352"/>
      <c r="WGG50" s="352"/>
      <c r="WGH50" s="352"/>
      <c r="WGI50" s="352"/>
      <c r="WGJ50" s="352"/>
      <c r="WGK50" s="352"/>
      <c r="WGL50" s="352"/>
      <c r="WGM50" s="352"/>
      <c r="WGN50" s="352"/>
      <c r="WGO50" s="352"/>
      <c r="WGP50" s="352"/>
      <c r="WGQ50" s="352"/>
      <c r="WGR50" s="352"/>
      <c r="WGS50" s="352"/>
      <c r="WGT50" s="352"/>
      <c r="WGU50" s="352"/>
      <c r="WGV50" s="352"/>
      <c r="WGW50" s="352"/>
      <c r="WGX50" s="352"/>
      <c r="WGY50" s="352"/>
      <c r="WGZ50" s="352"/>
      <c r="WHA50" s="351"/>
      <c r="WHB50" s="352"/>
      <c r="WHC50" s="352"/>
      <c r="WHD50" s="352"/>
      <c r="WHE50" s="352"/>
      <c r="WHF50" s="352"/>
      <c r="WHG50" s="352"/>
      <c r="WHH50" s="352"/>
      <c r="WHI50" s="352"/>
      <c r="WHJ50" s="352"/>
      <c r="WHK50" s="352"/>
      <c r="WHL50" s="352"/>
      <c r="WHM50" s="352"/>
      <c r="WHN50" s="352"/>
      <c r="WHO50" s="352"/>
      <c r="WHP50" s="352"/>
      <c r="WHQ50" s="352"/>
      <c r="WHR50" s="352"/>
      <c r="WHS50" s="352"/>
      <c r="WHT50" s="352"/>
      <c r="WHU50" s="352"/>
      <c r="WHV50" s="352"/>
      <c r="WHW50" s="352"/>
      <c r="WHX50" s="352"/>
      <c r="WHY50" s="352"/>
      <c r="WHZ50" s="352"/>
      <c r="WIA50" s="352"/>
      <c r="WIB50" s="352"/>
      <c r="WIC50" s="352"/>
      <c r="WID50" s="352"/>
      <c r="WIE50" s="352"/>
      <c r="WIF50" s="351"/>
      <c r="WIG50" s="352"/>
      <c r="WIH50" s="352"/>
      <c r="WII50" s="352"/>
      <c r="WIJ50" s="352"/>
      <c r="WIK50" s="352"/>
      <c r="WIL50" s="352"/>
      <c r="WIM50" s="352"/>
      <c r="WIN50" s="352"/>
      <c r="WIO50" s="352"/>
      <c r="WIP50" s="352"/>
      <c r="WIQ50" s="352"/>
      <c r="WIR50" s="352"/>
      <c r="WIS50" s="352"/>
      <c r="WIT50" s="352"/>
      <c r="WIU50" s="352"/>
      <c r="WIV50" s="352"/>
      <c r="WIW50" s="352"/>
      <c r="WIX50" s="352"/>
      <c r="WIY50" s="352"/>
      <c r="WIZ50" s="352"/>
      <c r="WJA50" s="352"/>
      <c r="WJB50" s="352"/>
      <c r="WJC50" s="352"/>
      <c r="WJD50" s="352"/>
      <c r="WJE50" s="352"/>
      <c r="WJF50" s="352"/>
      <c r="WJG50" s="352"/>
      <c r="WJH50" s="352"/>
      <c r="WJI50" s="352"/>
      <c r="WJJ50" s="352"/>
      <c r="WJK50" s="351"/>
      <c r="WJL50" s="352"/>
      <c r="WJM50" s="352"/>
      <c r="WJN50" s="352"/>
      <c r="WJO50" s="352"/>
      <c r="WJP50" s="352"/>
      <c r="WJQ50" s="352"/>
      <c r="WJR50" s="352"/>
      <c r="WJS50" s="352"/>
      <c r="WJT50" s="352"/>
      <c r="WJU50" s="352"/>
      <c r="WJV50" s="352"/>
      <c r="WJW50" s="352"/>
      <c r="WJX50" s="352"/>
      <c r="WJY50" s="352"/>
      <c r="WJZ50" s="352"/>
      <c r="WKA50" s="352"/>
      <c r="WKB50" s="352"/>
      <c r="WKC50" s="352"/>
      <c r="WKD50" s="352"/>
      <c r="WKE50" s="352"/>
      <c r="WKF50" s="352"/>
      <c r="WKG50" s="352"/>
      <c r="WKH50" s="352"/>
      <c r="WKI50" s="352"/>
      <c r="WKJ50" s="352"/>
      <c r="WKK50" s="352"/>
      <c r="WKL50" s="352"/>
      <c r="WKM50" s="352"/>
      <c r="WKN50" s="352"/>
      <c r="WKO50" s="352"/>
      <c r="WKP50" s="351"/>
      <c r="WKQ50" s="352"/>
      <c r="WKR50" s="352"/>
      <c r="WKS50" s="352"/>
      <c r="WKT50" s="352"/>
      <c r="WKU50" s="352"/>
      <c r="WKV50" s="352"/>
      <c r="WKW50" s="352"/>
      <c r="WKX50" s="352"/>
      <c r="WKY50" s="352"/>
      <c r="WKZ50" s="352"/>
      <c r="WLA50" s="352"/>
      <c r="WLB50" s="352"/>
      <c r="WLC50" s="352"/>
      <c r="WLD50" s="352"/>
      <c r="WLE50" s="352"/>
      <c r="WLF50" s="352"/>
      <c r="WLG50" s="352"/>
      <c r="WLH50" s="352"/>
      <c r="WLI50" s="352"/>
      <c r="WLJ50" s="352"/>
      <c r="WLK50" s="352"/>
      <c r="WLL50" s="352"/>
      <c r="WLM50" s="352"/>
      <c r="WLN50" s="352"/>
      <c r="WLO50" s="352"/>
      <c r="WLP50" s="352"/>
      <c r="WLQ50" s="352"/>
      <c r="WLR50" s="352"/>
      <c r="WLS50" s="352"/>
      <c r="WLT50" s="352"/>
      <c r="WLU50" s="351"/>
      <c r="WLV50" s="352"/>
      <c r="WLW50" s="352"/>
      <c r="WLX50" s="352"/>
      <c r="WLY50" s="352"/>
      <c r="WLZ50" s="352"/>
      <c r="WMA50" s="352"/>
      <c r="WMB50" s="352"/>
      <c r="WMC50" s="352"/>
      <c r="WMD50" s="352"/>
      <c r="WME50" s="352"/>
      <c r="WMF50" s="352"/>
      <c r="WMG50" s="352"/>
      <c r="WMH50" s="352"/>
      <c r="WMI50" s="352"/>
      <c r="WMJ50" s="352"/>
      <c r="WMK50" s="352"/>
      <c r="WML50" s="352"/>
      <c r="WMM50" s="352"/>
      <c r="WMN50" s="352"/>
      <c r="WMO50" s="352"/>
      <c r="WMP50" s="352"/>
      <c r="WMQ50" s="352"/>
      <c r="WMR50" s="352"/>
      <c r="WMS50" s="352"/>
      <c r="WMT50" s="352"/>
      <c r="WMU50" s="352"/>
      <c r="WMV50" s="352"/>
      <c r="WMW50" s="352"/>
      <c r="WMX50" s="352"/>
      <c r="WMY50" s="352"/>
      <c r="WMZ50" s="351"/>
      <c r="WNA50" s="352"/>
      <c r="WNB50" s="352"/>
      <c r="WNC50" s="352"/>
      <c r="WND50" s="352"/>
      <c r="WNE50" s="352"/>
      <c r="WNF50" s="352"/>
      <c r="WNG50" s="352"/>
      <c r="WNH50" s="352"/>
      <c r="WNI50" s="352"/>
      <c r="WNJ50" s="352"/>
      <c r="WNK50" s="352"/>
      <c r="WNL50" s="352"/>
      <c r="WNM50" s="352"/>
      <c r="WNN50" s="352"/>
      <c r="WNO50" s="352"/>
      <c r="WNP50" s="352"/>
      <c r="WNQ50" s="352"/>
      <c r="WNR50" s="352"/>
      <c r="WNS50" s="352"/>
      <c r="WNT50" s="352"/>
      <c r="WNU50" s="352"/>
      <c r="WNV50" s="352"/>
      <c r="WNW50" s="352"/>
      <c r="WNX50" s="352"/>
      <c r="WNY50" s="352"/>
      <c r="WNZ50" s="352"/>
      <c r="WOA50" s="352"/>
      <c r="WOB50" s="352"/>
      <c r="WOC50" s="352"/>
      <c r="WOD50" s="352"/>
      <c r="WOE50" s="351"/>
      <c r="WOF50" s="352"/>
      <c r="WOG50" s="352"/>
      <c r="WOH50" s="352"/>
      <c r="WOI50" s="352"/>
      <c r="WOJ50" s="352"/>
      <c r="WOK50" s="352"/>
      <c r="WOL50" s="352"/>
      <c r="WOM50" s="352"/>
      <c r="WON50" s="352"/>
      <c r="WOO50" s="352"/>
      <c r="WOP50" s="352"/>
      <c r="WOQ50" s="352"/>
      <c r="WOR50" s="352"/>
      <c r="WOS50" s="352"/>
      <c r="WOT50" s="352"/>
      <c r="WOU50" s="352"/>
      <c r="WOV50" s="352"/>
      <c r="WOW50" s="352"/>
      <c r="WOX50" s="352"/>
      <c r="WOY50" s="352"/>
      <c r="WOZ50" s="352"/>
      <c r="WPA50" s="352"/>
      <c r="WPB50" s="352"/>
      <c r="WPC50" s="352"/>
      <c r="WPD50" s="352"/>
      <c r="WPE50" s="352"/>
      <c r="WPF50" s="352"/>
      <c r="WPG50" s="352"/>
      <c r="WPH50" s="352"/>
      <c r="WPI50" s="352"/>
      <c r="WPJ50" s="351"/>
      <c r="WPK50" s="352"/>
      <c r="WPL50" s="352"/>
      <c r="WPM50" s="352"/>
      <c r="WPN50" s="352"/>
      <c r="WPO50" s="352"/>
      <c r="WPP50" s="352"/>
      <c r="WPQ50" s="352"/>
      <c r="WPR50" s="352"/>
      <c r="WPS50" s="352"/>
      <c r="WPT50" s="352"/>
      <c r="WPU50" s="352"/>
      <c r="WPV50" s="352"/>
      <c r="WPW50" s="352"/>
      <c r="WPX50" s="352"/>
      <c r="WPY50" s="352"/>
      <c r="WPZ50" s="352"/>
      <c r="WQA50" s="352"/>
      <c r="WQB50" s="352"/>
      <c r="WQC50" s="352"/>
      <c r="WQD50" s="352"/>
      <c r="WQE50" s="352"/>
      <c r="WQF50" s="352"/>
      <c r="WQG50" s="352"/>
      <c r="WQH50" s="352"/>
      <c r="WQI50" s="352"/>
      <c r="WQJ50" s="352"/>
      <c r="WQK50" s="352"/>
      <c r="WQL50" s="352"/>
      <c r="WQM50" s="352"/>
      <c r="WQN50" s="352"/>
      <c r="WQO50" s="351"/>
      <c r="WQP50" s="352"/>
      <c r="WQQ50" s="352"/>
      <c r="WQR50" s="352"/>
      <c r="WQS50" s="352"/>
      <c r="WQT50" s="352"/>
      <c r="WQU50" s="352"/>
      <c r="WQV50" s="352"/>
      <c r="WQW50" s="352"/>
      <c r="WQX50" s="352"/>
      <c r="WQY50" s="352"/>
      <c r="WQZ50" s="352"/>
      <c r="WRA50" s="352"/>
      <c r="WRB50" s="352"/>
      <c r="WRC50" s="352"/>
      <c r="WRD50" s="352"/>
      <c r="WRE50" s="352"/>
      <c r="WRF50" s="352"/>
      <c r="WRG50" s="352"/>
      <c r="WRH50" s="352"/>
      <c r="WRI50" s="352"/>
      <c r="WRJ50" s="352"/>
      <c r="WRK50" s="352"/>
      <c r="WRL50" s="352"/>
      <c r="WRM50" s="352"/>
      <c r="WRN50" s="352"/>
      <c r="WRO50" s="352"/>
      <c r="WRP50" s="352"/>
      <c r="WRQ50" s="352"/>
      <c r="WRR50" s="352"/>
      <c r="WRS50" s="352"/>
      <c r="WRT50" s="351"/>
      <c r="WRU50" s="352"/>
      <c r="WRV50" s="352"/>
      <c r="WRW50" s="352"/>
      <c r="WRX50" s="352"/>
      <c r="WRY50" s="352"/>
      <c r="WRZ50" s="352"/>
      <c r="WSA50" s="352"/>
      <c r="WSB50" s="352"/>
      <c r="WSC50" s="352"/>
      <c r="WSD50" s="352"/>
      <c r="WSE50" s="352"/>
      <c r="WSF50" s="352"/>
      <c r="WSG50" s="352"/>
      <c r="WSH50" s="352"/>
      <c r="WSI50" s="352"/>
      <c r="WSJ50" s="352"/>
      <c r="WSK50" s="352"/>
      <c r="WSL50" s="352"/>
      <c r="WSM50" s="352"/>
      <c r="WSN50" s="352"/>
      <c r="WSO50" s="352"/>
      <c r="WSP50" s="352"/>
      <c r="WSQ50" s="352"/>
      <c r="WSR50" s="352"/>
      <c r="WSS50" s="352"/>
      <c r="WST50" s="352"/>
      <c r="WSU50" s="352"/>
      <c r="WSV50" s="352"/>
      <c r="WSW50" s="352"/>
      <c r="WSX50" s="352"/>
      <c r="WSY50" s="351"/>
      <c r="WSZ50" s="352"/>
      <c r="WTA50" s="352"/>
      <c r="WTB50" s="352"/>
      <c r="WTC50" s="352"/>
      <c r="WTD50" s="352"/>
      <c r="WTE50" s="352"/>
      <c r="WTF50" s="352"/>
      <c r="WTG50" s="352"/>
      <c r="WTH50" s="352"/>
      <c r="WTI50" s="352"/>
      <c r="WTJ50" s="352"/>
      <c r="WTK50" s="352"/>
      <c r="WTL50" s="352"/>
      <c r="WTM50" s="352"/>
      <c r="WTN50" s="352"/>
      <c r="WTO50" s="352"/>
      <c r="WTP50" s="352"/>
      <c r="WTQ50" s="352"/>
      <c r="WTR50" s="352"/>
      <c r="WTS50" s="352"/>
      <c r="WTT50" s="352"/>
      <c r="WTU50" s="352"/>
      <c r="WTV50" s="352"/>
      <c r="WTW50" s="352"/>
      <c r="WTX50" s="352"/>
      <c r="WTY50" s="352"/>
      <c r="WTZ50" s="352"/>
      <c r="WUA50" s="352"/>
      <c r="WUB50" s="352"/>
      <c r="WUC50" s="352"/>
      <c r="WUD50" s="351"/>
      <c r="WUE50" s="352"/>
      <c r="WUF50" s="352"/>
      <c r="WUG50" s="352"/>
      <c r="WUH50" s="352"/>
      <c r="WUI50" s="352"/>
      <c r="WUJ50" s="352"/>
      <c r="WUK50" s="352"/>
      <c r="WUL50" s="352"/>
      <c r="WUM50" s="352"/>
      <c r="WUN50" s="352"/>
      <c r="WUO50" s="352"/>
      <c r="WUP50" s="352"/>
      <c r="WUQ50" s="352"/>
      <c r="WUR50" s="352"/>
      <c r="WUS50" s="352"/>
      <c r="WUT50" s="352"/>
      <c r="WUU50" s="352"/>
      <c r="WUV50" s="352"/>
      <c r="WUW50" s="352"/>
      <c r="WUX50" s="352"/>
      <c r="WUY50" s="352"/>
      <c r="WUZ50" s="352"/>
      <c r="WVA50" s="352"/>
      <c r="WVB50" s="352"/>
      <c r="WVC50" s="352"/>
      <c r="WVD50" s="352"/>
      <c r="WVE50" s="352"/>
      <c r="WVF50" s="352"/>
      <c r="WVG50" s="352"/>
      <c r="WVH50" s="352"/>
      <c r="WVI50" s="351"/>
      <c r="WVJ50" s="352"/>
      <c r="WVK50" s="352"/>
      <c r="WVL50" s="352"/>
      <c r="WVM50" s="352"/>
      <c r="WVN50" s="352"/>
      <c r="WVO50" s="352"/>
      <c r="WVP50" s="352"/>
      <c r="WVQ50" s="352"/>
      <c r="WVR50" s="352"/>
      <c r="WVS50" s="352"/>
      <c r="WVT50" s="352"/>
      <c r="WVU50" s="352"/>
      <c r="WVV50" s="352"/>
      <c r="WVW50" s="352"/>
      <c r="WVX50" s="352"/>
      <c r="WVY50" s="352"/>
      <c r="WVZ50" s="352"/>
      <c r="WWA50" s="352"/>
      <c r="WWB50" s="352"/>
      <c r="WWC50" s="352"/>
      <c r="WWD50" s="352"/>
      <c r="WWE50" s="352"/>
      <c r="WWF50" s="352"/>
      <c r="WWG50" s="352"/>
      <c r="WWH50" s="352"/>
      <c r="WWI50" s="352"/>
      <c r="WWJ50" s="352"/>
      <c r="WWK50" s="352"/>
      <c r="WWL50" s="352"/>
      <c r="WWM50" s="352"/>
      <c r="WWN50" s="351"/>
      <c r="WWO50" s="352"/>
      <c r="WWP50" s="352"/>
      <c r="WWQ50" s="352"/>
      <c r="WWR50" s="352"/>
      <c r="WWS50" s="352"/>
      <c r="WWT50" s="352"/>
      <c r="WWU50" s="352"/>
      <c r="WWV50" s="352"/>
      <c r="WWW50" s="352"/>
      <c r="WWX50" s="352"/>
      <c r="WWY50" s="352"/>
      <c r="WWZ50" s="352"/>
      <c r="WXA50" s="352"/>
      <c r="WXB50" s="352"/>
      <c r="WXC50" s="352"/>
      <c r="WXD50" s="352"/>
      <c r="WXE50" s="352"/>
      <c r="WXF50" s="352"/>
      <c r="WXG50" s="352"/>
      <c r="WXH50" s="352"/>
      <c r="WXI50" s="352"/>
      <c r="WXJ50" s="352"/>
      <c r="WXK50" s="352"/>
      <c r="WXL50" s="352"/>
      <c r="WXM50" s="352"/>
      <c r="WXN50" s="352"/>
      <c r="WXO50" s="352"/>
      <c r="WXP50" s="352"/>
      <c r="WXQ50" s="352"/>
      <c r="WXR50" s="352"/>
      <c r="WXS50" s="351"/>
      <c r="WXT50" s="352"/>
      <c r="WXU50" s="352"/>
      <c r="WXV50" s="352"/>
      <c r="WXW50" s="352"/>
      <c r="WXX50" s="352"/>
      <c r="WXY50" s="352"/>
      <c r="WXZ50" s="352"/>
      <c r="WYA50" s="352"/>
      <c r="WYB50" s="352"/>
      <c r="WYC50" s="352"/>
      <c r="WYD50" s="352"/>
      <c r="WYE50" s="352"/>
      <c r="WYF50" s="352"/>
      <c r="WYG50" s="352"/>
      <c r="WYH50" s="352"/>
      <c r="WYI50" s="352"/>
      <c r="WYJ50" s="352"/>
      <c r="WYK50" s="352"/>
      <c r="WYL50" s="352"/>
      <c r="WYM50" s="352"/>
      <c r="WYN50" s="352"/>
      <c r="WYO50" s="352"/>
      <c r="WYP50" s="352"/>
      <c r="WYQ50" s="352"/>
      <c r="WYR50" s="352"/>
      <c r="WYS50" s="352"/>
      <c r="WYT50" s="352"/>
      <c r="WYU50" s="352"/>
      <c r="WYV50" s="352"/>
      <c r="WYW50" s="352"/>
      <c r="WYX50" s="351"/>
      <c r="WYY50" s="352"/>
      <c r="WYZ50" s="352"/>
      <c r="WZA50" s="352"/>
      <c r="WZB50" s="352"/>
      <c r="WZC50" s="352"/>
      <c r="WZD50" s="352"/>
      <c r="WZE50" s="352"/>
      <c r="WZF50" s="352"/>
      <c r="WZG50" s="352"/>
      <c r="WZH50" s="352"/>
      <c r="WZI50" s="352"/>
      <c r="WZJ50" s="352"/>
      <c r="WZK50" s="352"/>
      <c r="WZL50" s="352"/>
      <c r="WZM50" s="352"/>
      <c r="WZN50" s="352"/>
      <c r="WZO50" s="352"/>
      <c r="WZP50" s="352"/>
      <c r="WZQ50" s="352"/>
      <c r="WZR50" s="352"/>
      <c r="WZS50" s="352"/>
      <c r="WZT50" s="352"/>
      <c r="WZU50" s="352"/>
      <c r="WZV50" s="352"/>
      <c r="WZW50" s="352"/>
      <c r="WZX50" s="352"/>
      <c r="WZY50" s="352"/>
      <c r="WZZ50" s="352"/>
      <c r="XAA50" s="352"/>
      <c r="XAB50" s="352"/>
      <c r="XAC50" s="351"/>
      <c r="XAD50" s="352"/>
      <c r="XAE50" s="352"/>
      <c r="XAF50" s="352"/>
      <c r="XAG50" s="352"/>
      <c r="XAH50" s="352"/>
      <c r="XAI50" s="352"/>
      <c r="XAJ50" s="352"/>
      <c r="XAK50" s="352"/>
      <c r="XAL50" s="352"/>
      <c r="XAM50" s="352"/>
      <c r="XAN50" s="352"/>
      <c r="XAO50" s="352"/>
      <c r="XAP50" s="352"/>
      <c r="XAQ50" s="352"/>
      <c r="XAR50" s="352"/>
      <c r="XAS50" s="352"/>
      <c r="XAT50" s="352"/>
      <c r="XAU50" s="352"/>
      <c r="XAV50" s="352"/>
      <c r="XAW50" s="352"/>
      <c r="XAX50" s="352"/>
      <c r="XAY50" s="352"/>
      <c r="XAZ50" s="352"/>
      <c r="XBA50" s="352"/>
      <c r="XBB50" s="352"/>
      <c r="XBC50" s="352"/>
      <c r="XBD50" s="352"/>
      <c r="XBE50" s="352"/>
      <c r="XBF50" s="352"/>
      <c r="XBG50" s="352"/>
      <c r="XBH50" s="351"/>
      <c r="XBI50" s="352"/>
      <c r="XBJ50" s="352"/>
      <c r="XBK50" s="352"/>
      <c r="XBL50" s="352"/>
      <c r="XBM50" s="352"/>
      <c r="XBN50" s="352"/>
      <c r="XBO50" s="352"/>
      <c r="XBP50" s="352"/>
      <c r="XBQ50" s="352"/>
      <c r="XBR50" s="352"/>
      <c r="XBS50" s="352"/>
      <c r="XBT50" s="352"/>
      <c r="XBU50" s="352"/>
      <c r="XBV50" s="352"/>
      <c r="XBW50" s="352"/>
      <c r="XBX50" s="352"/>
      <c r="XBY50" s="352"/>
      <c r="XBZ50" s="352"/>
      <c r="XCA50" s="352"/>
      <c r="XCB50" s="352"/>
      <c r="XCC50" s="352"/>
      <c r="XCD50" s="352"/>
      <c r="XCE50" s="352"/>
      <c r="XCF50" s="352"/>
      <c r="XCG50" s="352"/>
      <c r="XCH50" s="352"/>
      <c r="XCI50" s="352"/>
      <c r="XCJ50" s="352"/>
      <c r="XCK50" s="352"/>
      <c r="XCL50" s="352"/>
      <c r="XCM50" s="351"/>
      <c r="XCN50" s="352"/>
      <c r="XCO50" s="352"/>
      <c r="XCP50" s="352"/>
      <c r="XCQ50" s="352"/>
      <c r="XCR50" s="352"/>
      <c r="XCS50" s="352"/>
      <c r="XCT50" s="352"/>
      <c r="XCU50" s="352"/>
      <c r="XCV50" s="352"/>
      <c r="XCW50" s="352"/>
      <c r="XCX50" s="352"/>
      <c r="XCY50" s="352"/>
      <c r="XCZ50" s="352"/>
      <c r="XDA50" s="352"/>
      <c r="XDB50" s="352"/>
      <c r="XDC50" s="352"/>
      <c r="XDD50" s="352"/>
      <c r="XDE50" s="352"/>
      <c r="XDF50" s="352"/>
      <c r="XDG50" s="352"/>
      <c r="XDH50" s="352"/>
      <c r="XDI50" s="352"/>
      <c r="XDJ50" s="352"/>
      <c r="XDK50" s="352"/>
      <c r="XDL50" s="352"/>
      <c r="XDM50" s="352"/>
      <c r="XDN50" s="352"/>
      <c r="XDO50" s="352"/>
      <c r="XDP50" s="352"/>
      <c r="XDQ50" s="352"/>
      <c r="XDR50" s="351"/>
      <c r="XDS50" s="352"/>
      <c r="XDT50" s="352"/>
      <c r="XDU50" s="352"/>
      <c r="XDV50" s="352"/>
      <c r="XDW50" s="352"/>
      <c r="XDX50" s="352"/>
      <c r="XDY50" s="352"/>
      <c r="XDZ50" s="352"/>
      <c r="XEA50" s="352"/>
      <c r="XEB50" s="352"/>
      <c r="XEC50" s="352"/>
      <c r="XED50" s="352"/>
      <c r="XEE50" s="352"/>
      <c r="XEF50" s="352"/>
      <c r="XEG50" s="352"/>
    </row>
    <row r="51" spans="1:16361" s="94" customFormat="1" ht="17.5" thickBot="1" x14ac:dyDescent="0.4">
      <c r="A51" s="58"/>
      <c r="B51" s="58"/>
      <c r="C51" s="58"/>
      <c r="D51" s="58"/>
      <c r="E51" s="58"/>
      <c r="F51" s="58"/>
      <c r="G51" s="58"/>
      <c r="H51" s="58"/>
      <c r="I51" s="93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</row>
    <row r="52" spans="1:16361" s="55" customFormat="1" ht="17" thickBot="1" x14ac:dyDescent="0.4">
      <c r="C52" s="56"/>
      <c r="F52" s="330" t="s">
        <v>161</v>
      </c>
      <c r="G52" s="331"/>
      <c r="H52" s="350" t="s">
        <v>310</v>
      </c>
      <c r="I52" s="344"/>
      <c r="J52" s="330">
        <v>44288</v>
      </c>
      <c r="K52" s="331"/>
      <c r="L52" s="330">
        <v>44325</v>
      </c>
      <c r="M52" s="331"/>
      <c r="N52" s="343">
        <v>44381</v>
      </c>
      <c r="O52" s="344"/>
      <c r="P52" s="330">
        <v>44395</v>
      </c>
      <c r="Q52" s="331"/>
      <c r="R52" s="330">
        <v>44409</v>
      </c>
      <c r="S52" s="331"/>
      <c r="T52" s="345">
        <v>44423</v>
      </c>
      <c r="U52" s="331"/>
      <c r="V52" s="328">
        <v>44458</v>
      </c>
      <c r="W52" s="329"/>
      <c r="X52" s="328">
        <v>44480</v>
      </c>
      <c r="Y52" s="329"/>
      <c r="Z52" s="328">
        <v>44500</v>
      </c>
      <c r="AA52" s="329"/>
      <c r="AB52" s="328">
        <v>44507</v>
      </c>
      <c r="AC52" s="329"/>
      <c r="AD52" s="328">
        <v>44535</v>
      </c>
      <c r="AE52" s="329"/>
      <c r="AF52" s="328">
        <v>44538</v>
      </c>
      <c r="AG52" s="329"/>
    </row>
    <row r="53" spans="1:16361" s="95" customFormat="1" ht="16.5" customHeight="1" x14ac:dyDescent="0.35">
      <c r="A53" s="332" t="s">
        <v>211</v>
      </c>
      <c r="B53" s="332" t="s">
        <v>3</v>
      </c>
      <c r="C53" s="332" t="s">
        <v>322</v>
      </c>
      <c r="D53" s="332" t="s">
        <v>4</v>
      </c>
      <c r="E53" s="332" t="s">
        <v>5</v>
      </c>
      <c r="F53" s="334" t="s">
        <v>147</v>
      </c>
      <c r="G53" s="335"/>
      <c r="H53" s="334" t="s">
        <v>150</v>
      </c>
      <c r="I53" s="335"/>
      <c r="J53" s="334" t="s">
        <v>337</v>
      </c>
      <c r="K53" s="335"/>
      <c r="L53" s="334" t="s">
        <v>386</v>
      </c>
      <c r="M53" s="335"/>
      <c r="N53" s="341" t="s">
        <v>415</v>
      </c>
      <c r="O53" s="335"/>
      <c r="P53" s="334" t="s">
        <v>433</v>
      </c>
      <c r="Q53" s="335"/>
      <c r="R53" s="334" t="s">
        <v>449</v>
      </c>
      <c r="S53" s="335"/>
      <c r="T53" s="341" t="s">
        <v>453</v>
      </c>
      <c r="U53" s="335"/>
      <c r="V53" s="318" t="s">
        <v>462</v>
      </c>
      <c r="W53" s="319"/>
      <c r="X53" s="318" t="s">
        <v>500</v>
      </c>
      <c r="Y53" s="319"/>
      <c r="Z53" s="318" t="s">
        <v>526</v>
      </c>
      <c r="AA53" s="319"/>
      <c r="AB53" s="318" t="s">
        <v>537</v>
      </c>
      <c r="AC53" s="319"/>
      <c r="AD53" s="318" t="s">
        <v>539</v>
      </c>
      <c r="AE53" s="319"/>
      <c r="AF53" s="318" t="s">
        <v>538</v>
      </c>
      <c r="AG53" s="319"/>
    </row>
    <row r="54" spans="1:16361" s="95" customFormat="1" ht="17" thickBot="1" x14ac:dyDescent="0.4">
      <c r="A54" s="333"/>
      <c r="B54" s="333"/>
      <c r="C54" s="333"/>
      <c r="D54" s="333"/>
      <c r="E54" s="338"/>
      <c r="F54" s="339"/>
      <c r="G54" s="340"/>
      <c r="H54" s="336"/>
      <c r="I54" s="337"/>
      <c r="J54" s="336"/>
      <c r="K54" s="337"/>
      <c r="L54" s="336"/>
      <c r="M54" s="337"/>
      <c r="N54" s="342"/>
      <c r="O54" s="337"/>
      <c r="P54" s="336"/>
      <c r="Q54" s="337"/>
      <c r="R54" s="336"/>
      <c r="S54" s="337"/>
      <c r="T54" s="342"/>
      <c r="U54" s="337"/>
      <c r="V54" s="320"/>
      <c r="W54" s="321"/>
      <c r="X54" s="320"/>
      <c r="Y54" s="321"/>
      <c r="Z54" s="320"/>
      <c r="AA54" s="321"/>
      <c r="AB54" s="320"/>
      <c r="AC54" s="321"/>
      <c r="AD54" s="320"/>
      <c r="AE54" s="321"/>
      <c r="AF54" s="320"/>
      <c r="AG54" s="321"/>
    </row>
    <row r="55" spans="1:16361" s="55" customFormat="1" ht="17" thickBot="1" x14ac:dyDescent="0.4">
      <c r="A55" s="349"/>
      <c r="B55" s="349"/>
      <c r="C55" s="156"/>
      <c r="D55" s="112"/>
      <c r="E55" s="112"/>
      <c r="F55" s="60" t="s">
        <v>6</v>
      </c>
      <c r="G55" s="61" t="s">
        <v>7</v>
      </c>
      <c r="H55" s="60" t="s">
        <v>6</v>
      </c>
      <c r="I55" s="61" t="s">
        <v>7</v>
      </c>
      <c r="J55" s="60" t="s">
        <v>6</v>
      </c>
      <c r="K55" s="61" t="s">
        <v>7</v>
      </c>
      <c r="L55" s="60" t="s">
        <v>6</v>
      </c>
      <c r="M55" s="61" t="s">
        <v>7</v>
      </c>
      <c r="N55" s="60" t="s">
        <v>6</v>
      </c>
      <c r="O55" s="61" t="s">
        <v>7</v>
      </c>
      <c r="P55" s="60" t="s">
        <v>6</v>
      </c>
      <c r="Q55" s="61" t="s">
        <v>7</v>
      </c>
      <c r="R55" s="62" t="s">
        <v>6</v>
      </c>
      <c r="S55" s="61" t="s">
        <v>7</v>
      </c>
      <c r="T55" s="60" t="s">
        <v>6</v>
      </c>
      <c r="U55" s="61" t="s">
        <v>7</v>
      </c>
      <c r="V55" s="60" t="s">
        <v>6</v>
      </c>
      <c r="W55" s="61" t="s">
        <v>7</v>
      </c>
      <c r="X55" s="60" t="s">
        <v>6</v>
      </c>
      <c r="Y55" s="61" t="s">
        <v>7</v>
      </c>
      <c r="Z55" s="60" t="s">
        <v>6</v>
      </c>
      <c r="AA55" s="61" t="s">
        <v>7</v>
      </c>
      <c r="AB55" s="60" t="s">
        <v>6</v>
      </c>
      <c r="AC55" s="61" t="s">
        <v>7</v>
      </c>
      <c r="AD55" s="60" t="s">
        <v>6</v>
      </c>
      <c r="AE55" s="61" t="s">
        <v>7</v>
      </c>
      <c r="AF55" s="60" t="s">
        <v>6</v>
      </c>
      <c r="AG55" s="61" t="s">
        <v>7</v>
      </c>
    </row>
    <row r="56" spans="1:16361" s="55" customFormat="1" ht="20" customHeight="1" thickBot="1" x14ac:dyDescent="0.4">
      <c r="A56" s="52">
        <v>1</v>
      </c>
      <c r="B56" s="377" t="s">
        <v>321</v>
      </c>
      <c r="C56" s="159">
        <v>2006</v>
      </c>
      <c r="D56" s="378" t="s">
        <v>20</v>
      </c>
      <c r="E56" s="103">
        <f>G56+I56+K56+M56+O56+Q56+S56+U56+W56+Y56+AA56+AC56+AE56+AG56</f>
        <v>576.32999999999993</v>
      </c>
      <c r="F56" s="98"/>
      <c r="G56" s="99"/>
      <c r="H56" s="79">
        <v>133</v>
      </c>
      <c r="I56" s="66">
        <v>125</v>
      </c>
      <c r="J56" s="98">
        <v>83</v>
      </c>
      <c r="K56" s="99"/>
      <c r="L56" s="106">
        <v>77</v>
      </c>
      <c r="M56" s="105">
        <v>6</v>
      </c>
      <c r="N56" s="106"/>
      <c r="O56" s="105"/>
      <c r="P56" s="106">
        <v>83</v>
      </c>
      <c r="Q56" s="105">
        <v>15</v>
      </c>
      <c r="R56" s="118">
        <v>78</v>
      </c>
      <c r="S56" s="105">
        <v>40</v>
      </c>
      <c r="T56" s="118"/>
      <c r="U56" s="105"/>
      <c r="V56" s="106">
        <v>78</v>
      </c>
      <c r="W56" s="101">
        <v>7</v>
      </c>
      <c r="X56" s="106">
        <v>69</v>
      </c>
      <c r="Y56" s="101">
        <v>53.33</v>
      </c>
      <c r="Z56" s="106">
        <v>64</v>
      </c>
      <c r="AA56" s="101">
        <v>100</v>
      </c>
      <c r="AB56" s="106">
        <v>80</v>
      </c>
      <c r="AC56" s="101">
        <v>70</v>
      </c>
      <c r="AD56" s="106">
        <v>70</v>
      </c>
      <c r="AE56" s="101">
        <v>100</v>
      </c>
      <c r="AF56" s="106">
        <v>69</v>
      </c>
      <c r="AG56" s="101">
        <v>60</v>
      </c>
    </row>
    <row r="57" spans="1:16361" s="55" customFormat="1" ht="20" customHeight="1" thickBot="1" x14ac:dyDescent="0.4">
      <c r="A57" s="52">
        <v>2</v>
      </c>
      <c r="B57" s="104" t="s">
        <v>264</v>
      </c>
      <c r="C57" s="158">
        <v>2006</v>
      </c>
      <c r="D57" s="115" t="s">
        <v>17</v>
      </c>
      <c r="E57" s="103">
        <f>G57+I57+K57+M57+O57+Q57+S57+U57+W57+Y57+AA57+AC57+AE57+AG57-Y57</f>
        <v>558</v>
      </c>
      <c r="F57" s="116">
        <v>140</v>
      </c>
      <c r="G57" s="117">
        <v>125</v>
      </c>
      <c r="H57" s="79">
        <v>140</v>
      </c>
      <c r="I57" s="66">
        <v>62.5</v>
      </c>
      <c r="J57" s="80">
        <v>74</v>
      </c>
      <c r="K57" s="66">
        <v>20</v>
      </c>
      <c r="L57" s="100">
        <v>73</v>
      </c>
      <c r="M57" s="101">
        <v>30</v>
      </c>
      <c r="N57" s="100">
        <v>69</v>
      </c>
      <c r="O57" s="101">
        <v>100</v>
      </c>
      <c r="P57" s="100">
        <v>92</v>
      </c>
      <c r="Q57" s="101"/>
      <c r="R57" s="114">
        <v>80</v>
      </c>
      <c r="S57" s="101">
        <v>17.5</v>
      </c>
      <c r="T57" s="114">
        <v>72</v>
      </c>
      <c r="U57" s="101">
        <v>60</v>
      </c>
      <c r="V57" s="100">
        <v>78</v>
      </c>
      <c r="W57" s="101">
        <v>7</v>
      </c>
      <c r="X57" s="100">
        <v>77</v>
      </c>
      <c r="Y57" s="245">
        <v>1</v>
      </c>
      <c r="Z57" s="100">
        <v>75</v>
      </c>
      <c r="AA57" s="101">
        <v>50</v>
      </c>
      <c r="AB57" s="100">
        <v>82</v>
      </c>
      <c r="AC57" s="101">
        <v>35</v>
      </c>
      <c r="AD57" s="100">
        <v>80</v>
      </c>
      <c r="AE57" s="101">
        <v>11</v>
      </c>
      <c r="AF57" s="100">
        <v>71</v>
      </c>
      <c r="AG57" s="101">
        <v>40</v>
      </c>
    </row>
    <row r="58" spans="1:16361" s="55" customFormat="1" ht="20" customHeight="1" thickBot="1" x14ac:dyDescent="0.4">
      <c r="A58" s="310">
        <v>3</v>
      </c>
      <c r="B58" s="104" t="s">
        <v>269</v>
      </c>
      <c r="C58" s="158">
        <v>2006</v>
      </c>
      <c r="D58" s="115" t="s">
        <v>11</v>
      </c>
      <c r="E58" s="103">
        <f>G58+I58+K58+M58+O58+Q58+S58+U58+W58+Y58+AA58+AC58+AE58+AG58</f>
        <v>540.57999999999993</v>
      </c>
      <c r="F58" s="116">
        <v>151</v>
      </c>
      <c r="G58" s="117">
        <v>8.75</v>
      </c>
      <c r="H58" s="79">
        <v>137</v>
      </c>
      <c r="I58" s="66">
        <v>87.5</v>
      </c>
      <c r="J58" s="80"/>
      <c r="K58" s="66"/>
      <c r="L58" s="100">
        <v>70</v>
      </c>
      <c r="M58" s="101">
        <v>100</v>
      </c>
      <c r="N58" s="100">
        <v>73</v>
      </c>
      <c r="O58" s="101">
        <v>30</v>
      </c>
      <c r="P58" s="100"/>
      <c r="Q58" s="101"/>
      <c r="R58" s="114"/>
      <c r="S58" s="101"/>
      <c r="T58" s="114">
        <v>72</v>
      </c>
      <c r="U58" s="101">
        <v>60</v>
      </c>
      <c r="V58" s="100">
        <v>78</v>
      </c>
      <c r="W58" s="101">
        <v>7</v>
      </c>
      <c r="X58" s="100">
        <v>66</v>
      </c>
      <c r="Y58" s="101">
        <v>100</v>
      </c>
      <c r="Z58" s="100">
        <v>78</v>
      </c>
      <c r="AA58" s="101">
        <v>12.33</v>
      </c>
      <c r="AB58" s="100">
        <v>82</v>
      </c>
      <c r="AC58" s="101">
        <v>35</v>
      </c>
      <c r="AD58" s="100">
        <v>71</v>
      </c>
      <c r="AE58" s="101">
        <v>70</v>
      </c>
      <c r="AF58" s="100">
        <v>72</v>
      </c>
      <c r="AG58" s="101">
        <v>30</v>
      </c>
    </row>
    <row r="59" spans="1:16361" s="55" customFormat="1" ht="20" customHeight="1" thickBot="1" x14ac:dyDescent="0.4">
      <c r="A59" s="310">
        <v>4</v>
      </c>
      <c r="B59" s="104" t="s">
        <v>53</v>
      </c>
      <c r="C59" s="158">
        <v>2006</v>
      </c>
      <c r="D59" s="115" t="s">
        <v>14</v>
      </c>
      <c r="E59" s="103">
        <f>G59+I59+K59+M59+O59+Q59+S59+U59+W59+Y59+AA59+AC59+AE59+AG59-Q59</f>
        <v>342.65999999999997</v>
      </c>
      <c r="F59" s="116">
        <v>147</v>
      </c>
      <c r="G59" s="117">
        <v>25</v>
      </c>
      <c r="H59" s="79">
        <v>143</v>
      </c>
      <c r="I59" s="66">
        <v>37.5</v>
      </c>
      <c r="J59" s="80">
        <v>75</v>
      </c>
      <c r="K59" s="66">
        <v>13.5</v>
      </c>
      <c r="L59" s="106">
        <v>77</v>
      </c>
      <c r="M59" s="105">
        <v>6</v>
      </c>
      <c r="N59" s="106">
        <v>70</v>
      </c>
      <c r="O59" s="105">
        <v>70</v>
      </c>
      <c r="P59" s="106">
        <v>90</v>
      </c>
      <c r="Q59" s="247">
        <v>1</v>
      </c>
      <c r="R59" s="118"/>
      <c r="S59" s="105"/>
      <c r="T59" s="118">
        <v>80</v>
      </c>
      <c r="U59" s="105">
        <v>3.5</v>
      </c>
      <c r="V59" s="106">
        <v>80</v>
      </c>
      <c r="W59" s="101">
        <v>1.5</v>
      </c>
      <c r="X59" s="106">
        <v>69</v>
      </c>
      <c r="Y59" s="101">
        <v>53.33</v>
      </c>
      <c r="Z59" s="106">
        <v>78</v>
      </c>
      <c r="AA59" s="101">
        <v>12.33</v>
      </c>
      <c r="AB59" s="106"/>
      <c r="AC59" s="101"/>
      <c r="AD59" s="106">
        <v>75</v>
      </c>
      <c r="AE59" s="101">
        <v>20</v>
      </c>
      <c r="AF59" s="106">
        <v>67</v>
      </c>
      <c r="AG59" s="101">
        <v>100</v>
      </c>
    </row>
    <row r="60" spans="1:16361" s="55" customFormat="1" ht="20" customHeight="1" thickBot="1" x14ac:dyDescent="0.4">
      <c r="A60" s="310">
        <v>5</v>
      </c>
      <c r="B60" s="104" t="s">
        <v>81</v>
      </c>
      <c r="C60" s="158">
        <v>2007</v>
      </c>
      <c r="D60" s="115" t="s">
        <v>29</v>
      </c>
      <c r="E60" s="103">
        <f>G60+I60+K60+M60+O60+Q60+S60+U60+W60+Y60+AA60+AC60+AE60+AG60</f>
        <v>325.7</v>
      </c>
      <c r="F60" s="116">
        <v>141</v>
      </c>
      <c r="G60" s="117">
        <v>87.5</v>
      </c>
      <c r="H60" s="79">
        <v>142</v>
      </c>
      <c r="I60" s="66">
        <v>50</v>
      </c>
      <c r="J60" s="80">
        <v>78</v>
      </c>
      <c r="K60" s="66">
        <v>6.2</v>
      </c>
      <c r="L60" s="100">
        <v>71</v>
      </c>
      <c r="M60" s="101">
        <v>70</v>
      </c>
      <c r="N60" s="100">
        <v>75</v>
      </c>
      <c r="O60" s="101">
        <v>11</v>
      </c>
      <c r="P60" s="100">
        <v>99</v>
      </c>
      <c r="Q60" s="101"/>
      <c r="R60" s="114"/>
      <c r="S60" s="101"/>
      <c r="T60" s="114"/>
      <c r="U60" s="101"/>
      <c r="V60" s="100">
        <v>85</v>
      </c>
      <c r="W60" s="101"/>
      <c r="X60" s="100">
        <v>77</v>
      </c>
      <c r="Y60" s="101">
        <v>1</v>
      </c>
      <c r="Z60" s="100"/>
      <c r="AA60" s="101"/>
      <c r="AB60" s="100">
        <v>77</v>
      </c>
      <c r="AC60" s="101">
        <v>100</v>
      </c>
      <c r="AD60" s="100"/>
      <c r="AE60" s="101"/>
      <c r="AF60" s="100"/>
      <c r="AG60" s="101"/>
    </row>
    <row r="61" spans="1:16361" s="55" customFormat="1" ht="20" customHeight="1" thickBot="1" x14ac:dyDescent="0.4">
      <c r="A61" s="310">
        <v>6</v>
      </c>
      <c r="B61" s="228" t="s">
        <v>156</v>
      </c>
      <c r="C61" s="158">
        <v>2006</v>
      </c>
      <c r="D61" s="231" t="s">
        <v>14</v>
      </c>
      <c r="E61" s="103">
        <f>G61+I61+K61+M61+O61+Q61+S61+U61+W61+Y61+AA61+AC61+AE61+AG61</f>
        <v>300</v>
      </c>
      <c r="F61" s="80"/>
      <c r="G61" s="66"/>
      <c r="H61" s="79"/>
      <c r="I61" s="66"/>
      <c r="J61" s="80">
        <v>65</v>
      </c>
      <c r="K61" s="66">
        <v>100</v>
      </c>
      <c r="L61" s="100"/>
      <c r="M61" s="101"/>
      <c r="N61" s="100"/>
      <c r="O61" s="101"/>
      <c r="P61" s="100">
        <v>79</v>
      </c>
      <c r="Q61" s="101">
        <v>100</v>
      </c>
      <c r="R61" s="79"/>
      <c r="S61" s="105"/>
      <c r="T61" s="114">
        <v>65</v>
      </c>
      <c r="U61" s="101">
        <v>100</v>
      </c>
      <c r="V61" s="100"/>
      <c r="W61" s="101"/>
      <c r="X61" s="100">
        <v>84</v>
      </c>
      <c r="Y61" s="101"/>
      <c r="Z61" s="100"/>
      <c r="AA61" s="101"/>
      <c r="AB61" s="100"/>
      <c r="AC61" s="101"/>
      <c r="AD61" s="100"/>
      <c r="AE61" s="101"/>
      <c r="AF61" s="100"/>
      <c r="AG61" s="101"/>
    </row>
    <row r="62" spans="1:16361" s="55" customFormat="1" ht="20" customHeight="1" thickBot="1" x14ac:dyDescent="0.4">
      <c r="A62" s="310">
        <v>7</v>
      </c>
      <c r="B62" s="104" t="s">
        <v>55</v>
      </c>
      <c r="C62" s="158">
        <v>2006</v>
      </c>
      <c r="D62" s="115" t="s">
        <v>50</v>
      </c>
      <c r="E62" s="103">
        <f>G62+I62+K62+M62+O62+Q62+S62+U62+W62+Y62+AA62+AC62+AE62+AG62</f>
        <v>282.25</v>
      </c>
      <c r="F62" s="116">
        <v>145</v>
      </c>
      <c r="G62" s="117">
        <v>37.5</v>
      </c>
      <c r="H62" s="79">
        <v>160</v>
      </c>
      <c r="I62" s="66">
        <v>1.25</v>
      </c>
      <c r="J62" s="80">
        <v>81</v>
      </c>
      <c r="K62" s="66"/>
      <c r="L62" s="106">
        <v>79</v>
      </c>
      <c r="M62" s="105">
        <v>1.5</v>
      </c>
      <c r="N62" s="106">
        <v>72</v>
      </c>
      <c r="O62" s="105">
        <v>45</v>
      </c>
      <c r="P62" s="106">
        <v>82</v>
      </c>
      <c r="Q62" s="105">
        <v>25</v>
      </c>
      <c r="R62" s="118">
        <v>81</v>
      </c>
      <c r="S62" s="105">
        <v>11</v>
      </c>
      <c r="T62" s="118">
        <v>75</v>
      </c>
      <c r="U62" s="105">
        <v>25</v>
      </c>
      <c r="V62" s="106"/>
      <c r="W62" s="105"/>
      <c r="X62" s="106">
        <v>77</v>
      </c>
      <c r="Y62" s="105">
        <v>1</v>
      </c>
      <c r="Z62" s="106">
        <v>76</v>
      </c>
      <c r="AA62" s="105">
        <v>40</v>
      </c>
      <c r="AB62" s="106"/>
      <c r="AC62" s="105"/>
      <c r="AD62" s="106">
        <v>74</v>
      </c>
      <c r="AE62" s="105">
        <v>35</v>
      </c>
      <c r="AF62" s="106">
        <v>69</v>
      </c>
      <c r="AG62" s="105">
        <v>60</v>
      </c>
    </row>
    <row r="63" spans="1:16361" s="55" customFormat="1" ht="20" customHeight="1" thickBot="1" x14ac:dyDescent="0.4">
      <c r="A63" s="310">
        <v>8</v>
      </c>
      <c r="B63" s="104" t="s">
        <v>78</v>
      </c>
      <c r="C63" s="158">
        <v>2006</v>
      </c>
      <c r="D63" s="115" t="s">
        <v>40</v>
      </c>
      <c r="E63" s="103">
        <f>G63+I63+K63+M63+O63+Q63+S63+U63+W63+Y63+AA63+AC63+AE63+AG63-K63</f>
        <v>250.25</v>
      </c>
      <c r="F63" s="116">
        <v>151</v>
      </c>
      <c r="G63" s="117">
        <v>8.75</v>
      </c>
      <c r="H63" s="79">
        <v>144</v>
      </c>
      <c r="I63" s="66">
        <v>25</v>
      </c>
      <c r="J63" s="80">
        <v>78</v>
      </c>
      <c r="K63" s="242">
        <v>6.2</v>
      </c>
      <c r="L63" s="100">
        <v>72</v>
      </c>
      <c r="M63" s="101">
        <v>50</v>
      </c>
      <c r="N63" s="100">
        <v>72</v>
      </c>
      <c r="O63" s="101">
        <v>45</v>
      </c>
      <c r="P63" s="100">
        <v>80</v>
      </c>
      <c r="Q63" s="101">
        <v>70</v>
      </c>
      <c r="R63" s="114">
        <v>84</v>
      </c>
      <c r="S63" s="101">
        <v>3.5</v>
      </c>
      <c r="T63" s="114">
        <v>85</v>
      </c>
      <c r="U63" s="101">
        <v>1</v>
      </c>
      <c r="V63" s="100">
        <v>77</v>
      </c>
      <c r="W63" s="101">
        <v>12</v>
      </c>
      <c r="X63" s="100">
        <v>78</v>
      </c>
      <c r="Y63" s="101"/>
      <c r="Z63" s="100"/>
      <c r="AA63" s="101"/>
      <c r="AB63" s="100"/>
      <c r="AC63" s="101"/>
      <c r="AD63" s="100">
        <v>74</v>
      </c>
      <c r="AE63" s="101">
        <v>35</v>
      </c>
      <c r="AF63" s="100"/>
      <c r="AG63" s="101"/>
    </row>
    <row r="64" spans="1:16361" s="55" customFormat="1" ht="20" customHeight="1" thickBot="1" x14ac:dyDescent="0.4">
      <c r="A64" s="310">
        <v>9</v>
      </c>
      <c r="B64" s="104" t="s">
        <v>57</v>
      </c>
      <c r="C64" s="158">
        <v>2006</v>
      </c>
      <c r="D64" s="115" t="s">
        <v>40</v>
      </c>
      <c r="E64" s="103">
        <f>G64+I64+K64+M64+O64+Q64+S64+U64+W64+Y64+AA64+AC64+AE64+AG64</f>
        <v>225.12</v>
      </c>
      <c r="F64" s="116">
        <v>150</v>
      </c>
      <c r="G64" s="117">
        <v>12.5</v>
      </c>
      <c r="H64" s="79">
        <v>159</v>
      </c>
      <c r="I64" s="66">
        <v>3.12</v>
      </c>
      <c r="J64" s="80">
        <v>86</v>
      </c>
      <c r="K64" s="66"/>
      <c r="L64" s="100">
        <v>76</v>
      </c>
      <c r="M64" s="101">
        <v>75</v>
      </c>
      <c r="N64" s="100">
        <v>11</v>
      </c>
      <c r="O64" s="101"/>
      <c r="P64" s="100">
        <v>87</v>
      </c>
      <c r="Q64" s="101">
        <v>5</v>
      </c>
      <c r="R64" s="114">
        <v>75</v>
      </c>
      <c r="S64" s="101">
        <v>100</v>
      </c>
      <c r="T64" s="114">
        <v>80</v>
      </c>
      <c r="U64" s="101">
        <v>3.5</v>
      </c>
      <c r="V64" s="100"/>
      <c r="W64" s="101"/>
      <c r="X64" s="100">
        <v>72</v>
      </c>
      <c r="Y64" s="101">
        <v>11</v>
      </c>
      <c r="Z64" s="100">
        <v>81</v>
      </c>
      <c r="AA64" s="101">
        <v>6</v>
      </c>
      <c r="AB64" s="100"/>
      <c r="AC64" s="101"/>
      <c r="AD64" s="100"/>
      <c r="AE64" s="101"/>
      <c r="AF64" s="100">
        <v>78</v>
      </c>
      <c r="AG64" s="101">
        <v>9</v>
      </c>
    </row>
    <row r="65" spans="1:33" s="55" customFormat="1" ht="20" customHeight="1" thickBot="1" x14ac:dyDescent="0.4">
      <c r="A65" s="310">
        <v>10</v>
      </c>
      <c r="B65" s="207" t="s">
        <v>79</v>
      </c>
      <c r="C65" s="158">
        <v>2007</v>
      </c>
      <c r="D65" s="209" t="s">
        <v>22</v>
      </c>
      <c r="E65" s="103">
        <f>G65+I65+K65+M65+O65+Q65+S65+U65+W65+Y65+AA65+AC65+AE65+AG65</f>
        <v>157.25</v>
      </c>
      <c r="F65" s="80"/>
      <c r="G65" s="66"/>
      <c r="H65" s="79">
        <v>157</v>
      </c>
      <c r="I65" s="66">
        <v>8.75</v>
      </c>
      <c r="J65" s="80"/>
      <c r="K65" s="66"/>
      <c r="L65" s="100">
        <v>77</v>
      </c>
      <c r="M65" s="101">
        <v>6</v>
      </c>
      <c r="N65" s="100"/>
      <c r="O65" s="101"/>
      <c r="P65" s="100">
        <v>81</v>
      </c>
      <c r="Q65" s="101">
        <v>45</v>
      </c>
      <c r="R65" s="114">
        <v>78</v>
      </c>
      <c r="S65" s="101">
        <v>40</v>
      </c>
      <c r="T65" s="114">
        <v>74</v>
      </c>
      <c r="U65" s="101">
        <v>40</v>
      </c>
      <c r="V65" s="100"/>
      <c r="W65" s="101"/>
      <c r="X65" s="100">
        <v>71</v>
      </c>
      <c r="Y65" s="101">
        <v>17.5</v>
      </c>
      <c r="Z65" s="100"/>
      <c r="AA65" s="101"/>
      <c r="AB65" s="100"/>
      <c r="AC65" s="101"/>
      <c r="AD65" s="100"/>
      <c r="AE65" s="101"/>
      <c r="AF65" s="100"/>
      <c r="AG65" s="101"/>
    </row>
    <row r="66" spans="1:33" s="55" customFormat="1" ht="20" customHeight="1" thickBot="1" x14ac:dyDescent="0.4">
      <c r="A66" s="310">
        <v>11</v>
      </c>
      <c r="B66" s="104" t="s">
        <v>262</v>
      </c>
      <c r="C66" s="158">
        <v>2006</v>
      </c>
      <c r="D66" s="115" t="s">
        <v>50</v>
      </c>
      <c r="E66" s="103">
        <f>G66+I66+K66+M66+O66+Q66+S66+U66+W66+Y66+AA66+AC66+AE66+AG66</f>
        <v>155.69999999999999</v>
      </c>
      <c r="F66" s="116">
        <v>148</v>
      </c>
      <c r="G66" s="117">
        <v>18.75</v>
      </c>
      <c r="H66" s="79">
        <v>156</v>
      </c>
      <c r="I66" s="66">
        <v>13.75</v>
      </c>
      <c r="J66" s="80">
        <v>78</v>
      </c>
      <c r="K66" s="66">
        <v>6.2</v>
      </c>
      <c r="L66" s="100">
        <v>83</v>
      </c>
      <c r="M66" s="101"/>
      <c r="N66" s="100">
        <v>78</v>
      </c>
      <c r="O66" s="101">
        <v>4</v>
      </c>
      <c r="P66" s="100">
        <v>89</v>
      </c>
      <c r="Q66" s="101">
        <v>2</v>
      </c>
      <c r="R66" s="114">
        <v>84</v>
      </c>
      <c r="S66" s="101">
        <v>3.5</v>
      </c>
      <c r="T66" s="114">
        <v>79</v>
      </c>
      <c r="U66" s="101">
        <v>8</v>
      </c>
      <c r="V66" s="100">
        <v>74</v>
      </c>
      <c r="W66" s="101">
        <v>25</v>
      </c>
      <c r="X66" s="100">
        <v>81</v>
      </c>
      <c r="Y66" s="101"/>
      <c r="Z66" s="100">
        <v>77</v>
      </c>
      <c r="AA66" s="101">
        <v>25</v>
      </c>
      <c r="AB66" s="100">
        <v>82</v>
      </c>
      <c r="AC66" s="101">
        <v>35</v>
      </c>
      <c r="AD66" s="100">
        <v>80</v>
      </c>
      <c r="AE66" s="101">
        <v>11</v>
      </c>
      <c r="AF66" s="100">
        <v>79</v>
      </c>
      <c r="AG66" s="101">
        <v>3.5</v>
      </c>
    </row>
    <row r="67" spans="1:33" s="55" customFormat="1" ht="20" customHeight="1" thickBot="1" x14ac:dyDescent="0.4">
      <c r="A67" s="310">
        <v>12</v>
      </c>
      <c r="B67" s="104" t="s">
        <v>265</v>
      </c>
      <c r="C67" s="158">
        <v>2006</v>
      </c>
      <c r="D67" s="115" t="s">
        <v>36</v>
      </c>
      <c r="E67" s="103">
        <f>G67+I67+K67+M67+O67+Q67+S67+U67+W67+Y67+AA67+AC67+AE67+AG67</f>
        <v>151.94999999999999</v>
      </c>
      <c r="F67" s="116">
        <v>156</v>
      </c>
      <c r="G67" s="117">
        <v>0.62</v>
      </c>
      <c r="H67" s="79">
        <v>169</v>
      </c>
      <c r="I67" s="66"/>
      <c r="J67" s="80">
        <v>75</v>
      </c>
      <c r="K67" s="66">
        <v>13.5</v>
      </c>
      <c r="L67" s="100">
        <v>78</v>
      </c>
      <c r="M67" s="101">
        <v>3</v>
      </c>
      <c r="N67" s="100">
        <v>82</v>
      </c>
      <c r="O67" s="101">
        <v>1.5</v>
      </c>
      <c r="P67" s="100">
        <v>96</v>
      </c>
      <c r="Q67" s="101"/>
      <c r="R67" s="114">
        <v>78</v>
      </c>
      <c r="S67" s="101">
        <v>40</v>
      </c>
      <c r="T67" s="114">
        <v>79</v>
      </c>
      <c r="U67" s="101">
        <v>8</v>
      </c>
      <c r="V67" s="100">
        <v>84</v>
      </c>
      <c r="W67" s="101"/>
      <c r="X67" s="100">
        <v>76</v>
      </c>
      <c r="Y67" s="101">
        <v>3</v>
      </c>
      <c r="Z67" s="100">
        <v>78</v>
      </c>
      <c r="AA67" s="101">
        <v>12.33</v>
      </c>
      <c r="AB67" s="100"/>
      <c r="AC67" s="101"/>
      <c r="AD67" s="100">
        <v>72</v>
      </c>
      <c r="AE67" s="101">
        <v>50</v>
      </c>
      <c r="AF67" s="100">
        <v>74</v>
      </c>
      <c r="AG67" s="101">
        <v>20</v>
      </c>
    </row>
    <row r="68" spans="1:33" s="55" customFormat="1" ht="20" customHeight="1" thickBot="1" x14ac:dyDescent="0.4">
      <c r="A68" s="310">
        <v>13</v>
      </c>
      <c r="B68" s="104" t="s">
        <v>75</v>
      </c>
      <c r="C68" s="158">
        <v>2006</v>
      </c>
      <c r="D68" s="115" t="s">
        <v>11</v>
      </c>
      <c r="E68" s="103">
        <f>G68+I68+K68+M68+O68+Q68+S68+U68+W68+Y68+AA68+AC68+AE68+AG68</f>
        <v>150.94999999999999</v>
      </c>
      <c r="F68" s="116">
        <v>157</v>
      </c>
      <c r="G68" s="119"/>
      <c r="H68" s="79">
        <v>157</v>
      </c>
      <c r="I68" s="66">
        <v>8.75</v>
      </c>
      <c r="J68" s="80">
        <v>78</v>
      </c>
      <c r="K68" s="66">
        <v>6.2</v>
      </c>
      <c r="L68" s="100">
        <v>73</v>
      </c>
      <c r="M68" s="101">
        <v>30</v>
      </c>
      <c r="N68" s="100"/>
      <c r="O68" s="101"/>
      <c r="P68" s="100">
        <v>91</v>
      </c>
      <c r="Q68" s="101"/>
      <c r="R68" s="114">
        <v>77</v>
      </c>
      <c r="S68" s="101">
        <v>70</v>
      </c>
      <c r="T68" s="114">
        <v>76</v>
      </c>
      <c r="U68" s="101">
        <v>15</v>
      </c>
      <c r="V68" s="100">
        <v>80</v>
      </c>
      <c r="W68" s="101">
        <v>1.5</v>
      </c>
      <c r="X68" s="100">
        <v>74</v>
      </c>
      <c r="Y68" s="101">
        <v>5</v>
      </c>
      <c r="Z68" s="100">
        <v>87</v>
      </c>
      <c r="AA68" s="101">
        <v>4</v>
      </c>
      <c r="AB68" s="100"/>
      <c r="AC68" s="101"/>
      <c r="AD68" s="100">
        <v>86</v>
      </c>
      <c r="AE68" s="101">
        <v>7</v>
      </c>
      <c r="AF68" s="100">
        <v>79</v>
      </c>
      <c r="AG68" s="101">
        <v>3.5</v>
      </c>
    </row>
    <row r="69" spans="1:33" s="55" customFormat="1" ht="20" customHeight="1" thickBot="1" x14ac:dyDescent="0.4">
      <c r="A69" s="310">
        <v>14</v>
      </c>
      <c r="B69" s="207" t="s">
        <v>80</v>
      </c>
      <c r="C69" s="158">
        <v>2007</v>
      </c>
      <c r="D69" s="209" t="s">
        <v>13</v>
      </c>
      <c r="E69" s="103">
        <f>G69+I69+K69+M69+O69+Q69+S69+U69+W69+Y69+AA69+AC69+AE69+AG69</f>
        <v>138.07999999999998</v>
      </c>
      <c r="F69" s="80"/>
      <c r="G69" s="66"/>
      <c r="H69" s="79">
        <v>150</v>
      </c>
      <c r="I69" s="66">
        <v>18.75</v>
      </c>
      <c r="J69" s="80">
        <v>73</v>
      </c>
      <c r="K69" s="66">
        <v>35</v>
      </c>
      <c r="L69" s="100">
        <v>74</v>
      </c>
      <c r="M69" s="101">
        <v>13.5</v>
      </c>
      <c r="N69" s="100"/>
      <c r="O69" s="101"/>
      <c r="P69" s="100"/>
      <c r="Q69" s="101"/>
      <c r="R69" s="114"/>
      <c r="S69" s="101"/>
      <c r="T69" s="114"/>
      <c r="U69" s="101"/>
      <c r="V69" s="100">
        <v>73</v>
      </c>
      <c r="W69" s="101">
        <v>53.33</v>
      </c>
      <c r="X69" s="100">
        <v>71</v>
      </c>
      <c r="Y69" s="101">
        <v>17.5</v>
      </c>
      <c r="Z69" s="100"/>
      <c r="AA69" s="101"/>
      <c r="AB69" s="100"/>
      <c r="AC69" s="101"/>
      <c r="AD69" s="100"/>
      <c r="AE69" s="101"/>
      <c r="AF69" s="100"/>
      <c r="AG69" s="101"/>
    </row>
    <row r="70" spans="1:33" s="55" customFormat="1" ht="20" customHeight="1" thickBot="1" x14ac:dyDescent="0.4">
      <c r="A70" s="310">
        <v>15</v>
      </c>
      <c r="B70" s="104" t="s">
        <v>267</v>
      </c>
      <c r="C70" s="158">
        <v>2006</v>
      </c>
      <c r="D70" s="115" t="s">
        <v>31</v>
      </c>
      <c r="E70" s="103">
        <f>G70+I70+K70+M70+O70+Q70+S70+U70+W70+Y70+AA70+AC70+AE70+AG70</f>
        <v>124.44999999999999</v>
      </c>
      <c r="F70" s="116">
        <v>156</v>
      </c>
      <c r="G70" s="119">
        <v>0.62</v>
      </c>
      <c r="H70" s="79"/>
      <c r="I70" s="66"/>
      <c r="J70" s="80">
        <v>72</v>
      </c>
      <c r="K70" s="66">
        <v>50</v>
      </c>
      <c r="L70" s="100"/>
      <c r="M70" s="101"/>
      <c r="N70" s="100">
        <v>82</v>
      </c>
      <c r="O70" s="101">
        <v>1.5</v>
      </c>
      <c r="P70" s="100">
        <v>88</v>
      </c>
      <c r="Q70" s="101">
        <v>3</v>
      </c>
      <c r="R70" s="114"/>
      <c r="S70" s="101"/>
      <c r="T70" s="114"/>
      <c r="U70" s="101"/>
      <c r="V70" s="100">
        <v>87</v>
      </c>
      <c r="W70" s="101"/>
      <c r="X70" s="100">
        <v>69</v>
      </c>
      <c r="Y70" s="101">
        <v>53.33</v>
      </c>
      <c r="Z70" s="100"/>
      <c r="AA70" s="101"/>
      <c r="AB70" s="100"/>
      <c r="AC70" s="101"/>
      <c r="AD70" s="100">
        <v>86</v>
      </c>
      <c r="AE70" s="101">
        <v>7</v>
      </c>
      <c r="AF70" s="100">
        <v>78</v>
      </c>
      <c r="AG70" s="101">
        <v>9</v>
      </c>
    </row>
    <row r="71" spans="1:33" s="55" customFormat="1" ht="20" customHeight="1" thickBot="1" x14ac:dyDescent="0.4">
      <c r="A71" s="310">
        <v>16</v>
      </c>
      <c r="B71" s="104" t="s">
        <v>268</v>
      </c>
      <c r="C71" s="158">
        <v>2006</v>
      </c>
      <c r="D71" s="115" t="s">
        <v>278</v>
      </c>
      <c r="E71" s="103">
        <f>G71+I71+K71+M71+O71+Q71+S71+U71+W71+Y71+AA71+AC71+AE71+AG71</f>
        <v>120.95</v>
      </c>
      <c r="F71" s="116">
        <v>154</v>
      </c>
      <c r="G71" s="117">
        <v>3.12</v>
      </c>
      <c r="H71" s="79">
        <v>158</v>
      </c>
      <c r="I71" s="66">
        <v>5</v>
      </c>
      <c r="J71" s="80">
        <v>81</v>
      </c>
      <c r="K71" s="66"/>
      <c r="L71" s="100">
        <v>74</v>
      </c>
      <c r="M71" s="101">
        <v>13.5</v>
      </c>
      <c r="N71" s="100">
        <v>74</v>
      </c>
      <c r="O71" s="101">
        <v>17.5</v>
      </c>
      <c r="P71" s="100">
        <v>82</v>
      </c>
      <c r="Q71" s="101">
        <v>25</v>
      </c>
      <c r="R71" s="114">
        <v>85</v>
      </c>
      <c r="S71" s="101">
        <v>2</v>
      </c>
      <c r="T71" s="114">
        <v>86</v>
      </c>
      <c r="U71" s="101"/>
      <c r="V71" s="100">
        <v>73</v>
      </c>
      <c r="W71" s="101">
        <v>53.33</v>
      </c>
      <c r="X71" s="100">
        <v>78</v>
      </c>
      <c r="Y71" s="101"/>
      <c r="Z71" s="100"/>
      <c r="AA71" s="101"/>
      <c r="AB71" s="100"/>
      <c r="AC71" s="101"/>
      <c r="AD71" s="100"/>
      <c r="AE71" s="101"/>
      <c r="AF71" s="100">
        <v>83</v>
      </c>
      <c r="AG71" s="101">
        <v>1.5</v>
      </c>
    </row>
    <row r="72" spans="1:33" s="55" customFormat="1" ht="20" customHeight="1" thickBot="1" x14ac:dyDescent="0.4">
      <c r="A72" s="310">
        <v>17</v>
      </c>
      <c r="B72" s="104" t="s">
        <v>54</v>
      </c>
      <c r="C72" s="158">
        <v>2006</v>
      </c>
      <c r="D72" s="115" t="s">
        <v>29</v>
      </c>
      <c r="E72" s="103">
        <f>G72+I72+K72+M72+O72+Q72+S72+U72+W72+Y72+AA72+AC72+AE72+AG72</f>
        <v>114.5</v>
      </c>
      <c r="F72" s="116">
        <v>142</v>
      </c>
      <c r="G72" s="117">
        <v>62.5</v>
      </c>
      <c r="H72" s="79"/>
      <c r="I72" s="66"/>
      <c r="J72" s="80">
        <v>79</v>
      </c>
      <c r="K72" s="66"/>
      <c r="L72" s="100"/>
      <c r="M72" s="101"/>
      <c r="N72" s="100">
        <v>77</v>
      </c>
      <c r="O72" s="101">
        <v>7</v>
      </c>
      <c r="P72" s="100">
        <v>81</v>
      </c>
      <c r="Q72" s="101">
        <v>45</v>
      </c>
      <c r="R72" s="114"/>
      <c r="S72" s="101"/>
      <c r="T72" s="114"/>
      <c r="U72" s="101"/>
      <c r="V72" s="100">
        <v>81</v>
      </c>
      <c r="W72" s="101"/>
      <c r="X72" s="100"/>
      <c r="Y72" s="101"/>
      <c r="Z72" s="100"/>
      <c r="AA72" s="101"/>
      <c r="AB72" s="100"/>
      <c r="AC72" s="101"/>
      <c r="AD72" s="100"/>
      <c r="AE72" s="101"/>
      <c r="AF72" s="100"/>
      <c r="AG72" s="101"/>
    </row>
    <row r="73" spans="1:33" s="55" customFormat="1" ht="20" customHeight="1" thickBot="1" x14ac:dyDescent="0.4">
      <c r="A73" s="310">
        <v>18</v>
      </c>
      <c r="B73" s="104" t="s">
        <v>468</v>
      </c>
      <c r="C73" s="158">
        <v>2007</v>
      </c>
      <c r="D73" s="115" t="s">
        <v>41</v>
      </c>
      <c r="E73" s="103">
        <f>G73+I73+K73+M73+O73+Q73+S73+U73+W73+Y73+AA73+AC73+AE73+AG73</f>
        <v>111</v>
      </c>
      <c r="F73" s="116"/>
      <c r="G73" s="119"/>
      <c r="H73" s="79"/>
      <c r="I73" s="66"/>
      <c r="J73" s="80"/>
      <c r="K73" s="66"/>
      <c r="L73" s="100"/>
      <c r="M73" s="101"/>
      <c r="N73" s="100"/>
      <c r="O73" s="101"/>
      <c r="P73" s="100"/>
      <c r="Q73" s="101"/>
      <c r="R73" s="114"/>
      <c r="S73" s="101"/>
      <c r="T73" s="114"/>
      <c r="U73" s="101"/>
      <c r="V73" s="100">
        <v>70</v>
      </c>
      <c r="W73" s="101">
        <v>100</v>
      </c>
      <c r="X73" s="100">
        <v>72</v>
      </c>
      <c r="Y73" s="101">
        <v>11</v>
      </c>
      <c r="Z73" s="100"/>
      <c r="AA73" s="101"/>
      <c r="AB73" s="100"/>
      <c r="AC73" s="101"/>
      <c r="AD73" s="100"/>
      <c r="AE73" s="101"/>
      <c r="AF73" s="100"/>
      <c r="AG73" s="101"/>
    </row>
    <row r="74" spans="1:33" s="55" customFormat="1" ht="20" customHeight="1" thickBot="1" x14ac:dyDescent="0.4">
      <c r="A74" s="310">
        <v>19</v>
      </c>
      <c r="B74" s="104" t="s">
        <v>56</v>
      </c>
      <c r="C74" s="158">
        <v>2006</v>
      </c>
      <c r="D74" s="115" t="s">
        <v>31</v>
      </c>
      <c r="E74" s="103">
        <f>G74+I74+K74+M74+O74+Q74+S74+U74+W74+Y74+AA74+AC74+AE74+AG74-S74</f>
        <v>110.5</v>
      </c>
      <c r="F74" s="116">
        <v>160</v>
      </c>
      <c r="G74" s="119"/>
      <c r="H74" s="79">
        <v>168</v>
      </c>
      <c r="I74" s="66"/>
      <c r="J74" s="80">
        <v>88</v>
      </c>
      <c r="K74" s="66"/>
      <c r="L74" s="106">
        <v>88</v>
      </c>
      <c r="M74" s="105"/>
      <c r="N74" s="106">
        <v>74</v>
      </c>
      <c r="O74" s="105">
        <v>17.5</v>
      </c>
      <c r="P74" s="106">
        <v>87</v>
      </c>
      <c r="Q74" s="105">
        <v>5</v>
      </c>
      <c r="R74" s="118">
        <v>83</v>
      </c>
      <c r="S74" s="247">
        <v>7</v>
      </c>
      <c r="T74" s="118">
        <v>79</v>
      </c>
      <c r="U74" s="105">
        <v>8</v>
      </c>
      <c r="V74" s="106">
        <v>74</v>
      </c>
      <c r="W74" s="101">
        <v>25</v>
      </c>
      <c r="X74" s="106">
        <v>73</v>
      </c>
      <c r="Y74" s="101">
        <v>8</v>
      </c>
      <c r="Z74" s="106">
        <v>79</v>
      </c>
      <c r="AA74" s="101">
        <v>8</v>
      </c>
      <c r="AB74" s="106">
        <v>82</v>
      </c>
      <c r="AC74" s="101">
        <v>35</v>
      </c>
      <c r="AD74" s="106">
        <v>90</v>
      </c>
      <c r="AE74" s="101">
        <v>4</v>
      </c>
      <c r="AF74" s="106"/>
      <c r="AG74" s="101"/>
    </row>
    <row r="75" spans="1:33" s="55" customFormat="1" ht="20" customHeight="1" thickBot="1" x14ac:dyDescent="0.4">
      <c r="A75" s="310">
        <v>20</v>
      </c>
      <c r="B75" s="228" t="s">
        <v>377</v>
      </c>
      <c r="C75" s="158">
        <v>2006</v>
      </c>
      <c r="D75" s="231" t="s">
        <v>26</v>
      </c>
      <c r="E75" s="103">
        <f>G75+I75+K75+M75+O75+Q75+S75+U75+W75+Y75+AA75+AC75+AE75+AG75</f>
        <v>103.5</v>
      </c>
      <c r="F75" s="80"/>
      <c r="G75" s="66"/>
      <c r="H75" s="79"/>
      <c r="I75" s="66"/>
      <c r="J75" s="80">
        <v>80</v>
      </c>
      <c r="K75" s="66">
        <v>1</v>
      </c>
      <c r="L75" s="100"/>
      <c r="M75" s="101"/>
      <c r="N75" s="100"/>
      <c r="O75" s="101"/>
      <c r="P75" s="100">
        <v>86</v>
      </c>
      <c r="Q75" s="101">
        <v>8</v>
      </c>
      <c r="R75" s="79">
        <v>80</v>
      </c>
      <c r="S75" s="105">
        <v>17.5</v>
      </c>
      <c r="T75" s="114"/>
      <c r="U75" s="101"/>
      <c r="V75" s="100">
        <v>78</v>
      </c>
      <c r="W75" s="101">
        <v>7</v>
      </c>
      <c r="X75" s="100"/>
      <c r="Y75" s="101"/>
      <c r="Z75" s="100">
        <v>74</v>
      </c>
      <c r="AA75" s="101">
        <v>70</v>
      </c>
      <c r="AB75" s="100"/>
      <c r="AC75" s="101"/>
      <c r="AD75" s="100"/>
      <c r="AE75" s="101"/>
      <c r="AF75" s="100"/>
      <c r="AG75" s="101"/>
    </row>
    <row r="76" spans="1:33" s="55" customFormat="1" ht="20" customHeight="1" thickBot="1" x14ac:dyDescent="0.4">
      <c r="A76" s="310">
        <v>21</v>
      </c>
      <c r="B76" s="104" t="s">
        <v>271</v>
      </c>
      <c r="C76" s="158">
        <v>2007</v>
      </c>
      <c r="D76" s="115" t="s">
        <v>34</v>
      </c>
      <c r="E76" s="103">
        <f>G76+I76+K76+M76+O76+Q76+S76+U76+W76+Y76+AA76+AC76+AE76+AG76</f>
        <v>91.25</v>
      </c>
      <c r="F76" s="116">
        <v>149</v>
      </c>
      <c r="G76" s="117">
        <v>15</v>
      </c>
      <c r="H76" s="79">
        <v>156</v>
      </c>
      <c r="I76" s="66">
        <v>13.75</v>
      </c>
      <c r="J76" s="80">
        <v>73</v>
      </c>
      <c r="K76" s="66">
        <v>35</v>
      </c>
      <c r="L76" s="100">
        <v>79</v>
      </c>
      <c r="M76" s="101">
        <v>1.5</v>
      </c>
      <c r="N76" s="100">
        <v>85</v>
      </c>
      <c r="O76" s="101"/>
      <c r="P76" s="100">
        <v>91</v>
      </c>
      <c r="Q76" s="101"/>
      <c r="R76" s="114"/>
      <c r="S76" s="101"/>
      <c r="T76" s="114">
        <v>83</v>
      </c>
      <c r="U76" s="101">
        <v>2</v>
      </c>
      <c r="V76" s="100"/>
      <c r="W76" s="101"/>
      <c r="X76" s="100"/>
      <c r="Y76" s="101"/>
      <c r="Z76" s="100"/>
      <c r="AA76" s="101"/>
      <c r="AB76" s="100"/>
      <c r="AC76" s="101"/>
      <c r="AD76" s="100">
        <v>77</v>
      </c>
      <c r="AE76" s="101">
        <v>15</v>
      </c>
      <c r="AF76" s="100">
        <v>78</v>
      </c>
      <c r="AG76" s="101">
        <v>9</v>
      </c>
    </row>
    <row r="77" spans="1:33" s="55" customFormat="1" ht="20" customHeight="1" thickBot="1" x14ac:dyDescent="0.4">
      <c r="A77" s="310">
        <v>22</v>
      </c>
      <c r="B77" s="228" t="s">
        <v>381</v>
      </c>
      <c r="C77" s="158">
        <v>2006</v>
      </c>
      <c r="D77" s="231" t="s">
        <v>382</v>
      </c>
      <c r="E77" s="103">
        <f>G77+I77+K77+M77+O77+Q77+S77+U77+W77+Y77+AA77+AC77+AE77+AG77</f>
        <v>70</v>
      </c>
      <c r="F77" s="80"/>
      <c r="G77" s="66"/>
      <c r="H77" s="79"/>
      <c r="I77" s="66"/>
      <c r="J77" s="80">
        <v>70</v>
      </c>
      <c r="K77" s="66">
        <v>70</v>
      </c>
      <c r="L77" s="100"/>
      <c r="M77" s="101"/>
      <c r="N77" s="100"/>
      <c r="O77" s="101"/>
      <c r="P77" s="100"/>
      <c r="Q77" s="101"/>
      <c r="R77" s="79"/>
      <c r="S77" s="105"/>
      <c r="T77" s="114"/>
      <c r="U77" s="101"/>
      <c r="V77" s="100"/>
      <c r="W77" s="101"/>
      <c r="X77" s="100"/>
      <c r="Y77" s="101"/>
      <c r="Z77" s="100"/>
      <c r="AA77" s="101"/>
      <c r="AB77" s="100"/>
      <c r="AC77" s="101"/>
      <c r="AD77" s="100"/>
      <c r="AE77" s="101"/>
      <c r="AF77" s="100"/>
      <c r="AG77" s="101"/>
    </row>
    <row r="78" spans="1:33" s="55" customFormat="1" ht="20" customHeight="1" thickBot="1" x14ac:dyDescent="0.4">
      <c r="A78" s="310">
        <v>23</v>
      </c>
      <c r="B78" s="104" t="s">
        <v>466</v>
      </c>
      <c r="C78" s="158">
        <v>2007</v>
      </c>
      <c r="D78" s="115" t="s">
        <v>467</v>
      </c>
      <c r="E78" s="103">
        <f>G78+I78+K78+M78+O78+Q78+S78+U78+W78+Y78+AA78+AC78+AE78+AG78</f>
        <v>62.33</v>
      </c>
      <c r="F78" s="116"/>
      <c r="G78" s="119"/>
      <c r="H78" s="79"/>
      <c r="I78" s="66"/>
      <c r="J78" s="80"/>
      <c r="K78" s="66"/>
      <c r="L78" s="100"/>
      <c r="M78" s="101"/>
      <c r="N78" s="100"/>
      <c r="O78" s="101"/>
      <c r="P78" s="100"/>
      <c r="Q78" s="101"/>
      <c r="R78" s="114"/>
      <c r="S78" s="101"/>
      <c r="T78" s="114"/>
      <c r="U78" s="101"/>
      <c r="V78" s="100">
        <v>73</v>
      </c>
      <c r="W78" s="101">
        <v>53.33</v>
      </c>
      <c r="X78" s="100"/>
      <c r="Y78" s="101"/>
      <c r="Z78" s="100"/>
      <c r="AA78" s="101"/>
      <c r="AB78" s="100"/>
      <c r="AC78" s="101"/>
      <c r="AD78" s="100"/>
      <c r="AE78" s="101"/>
      <c r="AF78" s="100">
        <v>78</v>
      </c>
      <c r="AG78" s="101">
        <v>9</v>
      </c>
    </row>
    <row r="79" spans="1:33" s="55" customFormat="1" ht="20" customHeight="1" thickBot="1" x14ac:dyDescent="0.4">
      <c r="A79" s="310">
        <v>24</v>
      </c>
      <c r="B79" s="104" t="s">
        <v>77</v>
      </c>
      <c r="C79" s="158">
        <v>2007</v>
      </c>
      <c r="D79" s="115" t="s">
        <v>30</v>
      </c>
      <c r="E79" s="103">
        <f>G79+I79+K79+M79+O79+Q79+S79+U79+W79+Y79+AA79+AC79+AE79+AG79</f>
        <v>54.5</v>
      </c>
      <c r="F79" s="116">
        <v>158</v>
      </c>
      <c r="G79" s="119"/>
      <c r="H79" s="79"/>
      <c r="I79" s="66"/>
      <c r="J79" s="274">
        <v>81</v>
      </c>
      <c r="K79" s="66"/>
      <c r="L79" s="100">
        <v>73</v>
      </c>
      <c r="M79" s="101">
        <v>30</v>
      </c>
      <c r="N79" s="100">
        <v>77</v>
      </c>
      <c r="O79" s="101">
        <v>7</v>
      </c>
      <c r="P79" s="100">
        <v>85</v>
      </c>
      <c r="Q79" s="101">
        <v>11</v>
      </c>
      <c r="R79" s="114"/>
      <c r="S79" s="101"/>
      <c r="T79" s="114"/>
      <c r="U79" s="101"/>
      <c r="V79" s="100"/>
      <c r="W79" s="101"/>
      <c r="X79" s="100">
        <v>74</v>
      </c>
      <c r="Y79" s="101">
        <v>5</v>
      </c>
      <c r="Z79" s="100"/>
      <c r="AA79" s="101"/>
      <c r="AB79" s="100"/>
      <c r="AC79" s="101"/>
      <c r="AD79" s="100"/>
      <c r="AE79" s="101"/>
      <c r="AF79" s="100">
        <v>83</v>
      </c>
      <c r="AG79" s="101">
        <v>1.5</v>
      </c>
    </row>
    <row r="80" spans="1:33" s="55" customFormat="1" ht="20" customHeight="1" thickBot="1" x14ac:dyDescent="0.4">
      <c r="A80" s="310">
        <v>25</v>
      </c>
      <c r="B80" s="104" t="s">
        <v>154</v>
      </c>
      <c r="C80" s="158">
        <v>2006</v>
      </c>
      <c r="D80" s="232" t="s">
        <v>104</v>
      </c>
      <c r="E80" s="103">
        <f>G80+I80+K80+M80+O80+Q80+S80+U80+W80+Y80+AA80+AC80+AE80+AG80</f>
        <v>50</v>
      </c>
      <c r="F80" s="233">
        <v>144</v>
      </c>
      <c r="G80" s="117">
        <v>50</v>
      </c>
      <c r="H80" s="80">
        <v>166</v>
      </c>
      <c r="I80" s="66"/>
      <c r="J80" s="80"/>
      <c r="K80" s="66"/>
      <c r="L80" s="106"/>
      <c r="M80" s="105"/>
      <c r="N80" s="106"/>
      <c r="O80" s="105"/>
      <c r="P80" s="106"/>
      <c r="Q80" s="300"/>
      <c r="R80" s="106"/>
      <c r="S80" s="105"/>
      <c r="T80" s="106"/>
      <c r="U80" s="105"/>
      <c r="V80" s="106"/>
      <c r="W80" s="101"/>
      <c r="X80" s="106"/>
      <c r="Y80" s="101"/>
      <c r="Z80" s="106"/>
      <c r="AA80" s="101"/>
      <c r="AB80" s="106"/>
      <c r="AC80" s="101"/>
      <c r="AD80" s="106"/>
      <c r="AE80" s="101"/>
      <c r="AF80" s="106"/>
      <c r="AG80" s="101"/>
    </row>
    <row r="81" spans="1:33" s="55" customFormat="1" ht="20" customHeight="1" thickBot="1" x14ac:dyDescent="0.4">
      <c r="A81" s="310">
        <v>26</v>
      </c>
      <c r="B81" s="269" t="s">
        <v>450</v>
      </c>
      <c r="C81" s="158">
        <v>2006</v>
      </c>
      <c r="D81" s="270" t="s">
        <v>20</v>
      </c>
      <c r="E81" s="103">
        <f>G81+I81+K81+M81+O81+Q81+S81+U81+W81+Y81+AA81+AC81+AE81+AG81</f>
        <v>41</v>
      </c>
      <c r="F81" s="79"/>
      <c r="G81" s="66"/>
      <c r="H81" s="80"/>
      <c r="I81" s="66"/>
      <c r="J81" s="80"/>
      <c r="K81" s="66"/>
      <c r="L81" s="100"/>
      <c r="M81" s="101"/>
      <c r="N81" s="100"/>
      <c r="O81" s="101"/>
      <c r="P81" s="100"/>
      <c r="Q81" s="102"/>
      <c r="R81" s="80">
        <v>81</v>
      </c>
      <c r="S81" s="105">
        <v>11</v>
      </c>
      <c r="T81" s="100"/>
      <c r="U81" s="101"/>
      <c r="V81" s="100">
        <v>75</v>
      </c>
      <c r="W81" s="101">
        <v>15</v>
      </c>
      <c r="X81" s="100"/>
      <c r="Y81" s="101"/>
      <c r="Z81" s="100"/>
      <c r="AA81" s="101"/>
      <c r="AB81" s="100"/>
      <c r="AC81" s="101"/>
      <c r="AD81" s="100"/>
      <c r="AE81" s="101"/>
      <c r="AF81" s="100">
        <v>75</v>
      </c>
      <c r="AG81" s="101">
        <v>15</v>
      </c>
    </row>
    <row r="82" spans="1:33" s="55" customFormat="1" ht="20" customHeight="1" thickBot="1" x14ac:dyDescent="0.4">
      <c r="A82" s="310">
        <v>27</v>
      </c>
      <c r="B82" s="104" t="s">
        <v>272</v>
      </c>
      <c r="C82" s="158">
        <v>2006</v>
      </c>
      <c r="D82" s="232" t="s">
        <v>104</v>
      </c>
      <c r="E82" s="103">
        <f>G82+I82+K82+M82+O82+Q82+S82+U82+W82+Y82+AA82+AC82+AE82+AG82</f>
        <v>33.119999999999997</v>
      </c>
      <c r="F82" s="233">
        <v>160</v>
      </c>
      <c r="G82" s="119"/>
      <c r="H82" s="80">
        <v>159</v>
      </c>
      <c r="I82" s="66">
        <v>3.12</v>
      </c>
      <c r="J82" s="80"/>
      <c r="K82" s="66"/>
      <c r="L82" s="100"/>
      <c r="M82" s="101"/>
      <c r="N82" s="100"/>
      <c r="O82" s="101"/>
      <c r="P82" s="100"/>
      <c r="Q82" s="102"/>
      <c r="R82" s="100"/>
      <c r="S82" s="101"/>
      <c r="T82" s="100"/>
      <c r="U82" s="101"/>
      <c r="V82" s="100">
        <v>81</v>
      </c>
      <c r="W82" s="101"/>
      <c r="X82" s="100">
        <v>70</v>
      </c>
      <c r="Y82" s="101">
        <v>30</v>
      </c>
      <c r="Z82" s="100"/>
      <c r="AA82" s="101"/>
      <c r="AB82" s="100"/>
      <c r="AC82" s="101"/>
      <c r="AD82" s="100"/>
      <c r="AE82" s="101"/>
      <c r="AF82" s="100"/>
      <c r="AG82" s="101"/>
    </row>
    <row r="83" spans="1:33" s="55" customFormat="1" ht="20" customHeight="1" thickBot="1" x14ac:dyDescent="0.4">
      <c r="A83" s="310">
        <v>28</v>
      </c>
      <c r="B83" s="269" t="s">
        <v>451</v>
      </c>
      <c r="C83" s="158">
        <v>2006</v>
      </c>
      <c r="D83" s="270" t="s">
        <v>452</v>
      </c>
      <c r="E83" s="103">
        <f>G83+I83+K83+M83+O83+Q83+S83+U83+W83+Y83+AA83+AC83+AE83+AG83</f>
        <v>16</v>
      </c>
      <c r="F83" s="79"/>
      <c r="G83" s="66"/>
      <c r="H83" s="80"/>
      <c r="I83" s="66"/>
      <c r="J83" s="80"/>
      <c r="K83" s="66"/>
      <c r="L83" s="100"/>
      <c r="M83" s="101"/>
      <c r="N83" s="100"/>
      <c r="O83" s="101"/>
      <c r="P83" s="100"/>
      <c r="Q83" s="102"/>
      <c r="R83" s="80">
        <v>86</v>
      </c>
      <c r="S83" s="105">
        <v>1</v>
      </c>
      <c r="T83" s="100">
        <v>78</v>
      </c>
      <c r="U83" s="101">
        <v>12</v>
      </c>
      <c r="V83" s="100">
        <v>79</v>
      </c>
      <c r="W83" s="101">
        <v>3</v>
      </c>
      <c r="X83" s="100"/>
      <c r="Y83" s="101"/>
      <c r="Z83" s="100"/>
      <c r="AA83" s="101"/>
      <c r="AB83" s="100"/>
      <c r="AC83" s="101"/>
      <c r="AD83" s="100"/>
      <c r="AE83" s="101"/>
      <c r="AF83" s="100"/>
      <c r="AG83" s="101"/>
    </row>
    <row r="84" spans="1:33" s="55" customFormat="1" ht="20" customHeight="1" thickBot="1" x14ac:dyDescent="0.4">
      <c r="A84" s="310">
        <v>29</v>
      </c>
      <c r="B84" s="243" t="s">
        <v>438</v>
      </c>
      <c r="C84" s="158">
        <v>2007</v>
      </c>
      <c r="D84" s="244" t="s">
        <v>14</v>
      </c>
      <c r="E84" s="103">
        <f>G84+I84+K84+M84+O84+Q84+S84+U84+W84+Y84+AA84+AC84+AE84+AG84</f>
        <v>11</v>
      </c>
      <c r="F84" s="79"/>
      <c r="G84" s="66"/>
      <c r="H84" s="80"/>
      <c r="I84" s="66"/>
      <c r="J84" s="100"/>
      <c r="K84" s="101"/>
      <c r="L84" s="100"/>
      <c r="M84" s="101"/>
      <c r="N84" s="100"/>
      <c r="O84" s="101"/>
      <c r="P84" s="100">
        <v>85</v>
      </c>
      <c r="Q84" s="102">
        <v>11</v>
      </c>
      <c r="R84" s="80"/>
      <c r="S84" s="105"/>
      <c r="T84" s="100"/>
      <c r="U84" s="101"/>
      <c r="V84" s="100"/>
      <c r="W84" s="101"/>
      <c r="X84" s="100"/>
      <c r="Y84" s="101"/>
      <c r="Z84" s="100"/>
      <c r="AA84" s="101"/>
      <c r="AB84" s="100"/>
      <c r="AC84" s="101"/>
      <c r="AD84" s="100"/>
      <c r="AE84" s="101"/>
      <c r="AF84" s="100"/>
      <c r="AG84" s="101"/>
    </row>
    <row r="85" spans="1:33" s="55" customFormat="1" ht="20" customHeight="1" thickBot="1" x14ac:dyDescent="0.4">
      <c r="A85" s="310">
        <v>30</v>
      </c>
      <c r="B85" s="104" t="s">
        <v>76</v>
      </c>
      <c r="C85" s="158">
        <v>2006</v>
      </c>
      <c r="D85" s="232" t="s">
        <v>30</v>
      </c>
      <c r="E85" s="103">
        <f>G85+I85+K85+M85+O85+Q85+S85+U85+W85+Y85+AA85+AC85+AE85+AG85</f>
        <v>8</v>
      </c>
      <c r="F85" s="233">
        <v>153</v>
      </c>
      <c r="G85" s="117">
        <v>5</v>
      </c>
      <c r="H85" s="80"/>
      <c r="I85" s="66"/>
      <c r="J85" s="80"/>
      <c r="K85" s="66"/>
      <c r="L85" s="100"/>
      <c r="M85" s="101"/>
      <c r="N85" s="100">
        <v>81</v>
      </c>
      <c r="O85" s="101">
        <v>3</v>
      </c>
      <c r="P85" s="100"/>
      <c r="Q85" s="102"/>
      <c r="R85" s="100"/>
      <c r="S85" s="101"/>
      <c r="T85" s="100"/>
      <c r="U85" s="101"/>
      <c r="V85" s="100"/>
      <c r="W85" s="101"/>
      <c r="X85" s="100"/>
      <c r="Y85" s="101"/>
      <c r="Z85" s="100"/>
      <c r="AA85" s="101"/>
      <c r="AB85" s="100"/>
      <c r="AC85" s="101"/>
      <c r="AD85" s="100"/>
      <c r="AE85" s="101"/>
      <c r="AF85" s="100"/>
      <c r="AG85" s="101"/>
    </row>
    <row r="86" spans="1:33" s="55" customFormat="1" ht="20" customHeight="1" thickBot="1" x14ac:dyDescent="0.4">
      <c r="A86" s="310">
        <v>31</v>
      </c>
      <c r="B86" s="228" t="s">
        <v>378</v>
      </c>
      <c r="C86" s="158">
        <v>2006</v>
      </c>
      <c r="D86" s="229" t="s">
        <v>30</v>
      </c>
      <c r="E86" s="103">
        <f>G86+I86+K86+M86+O86+Q86+S86+U86+W86+Y86+AA86+AC86+AE86+AG86</f>
        <v>6.2</v>
      </c>
      <c r="F86" s="79"/>
      <c r="G86" s="66"/>
      <c r="H86" s="80"/>
      <c r="I86" s="66"/>
      <c r="J86" s="80">
        <v>78</v>
      </c>
      <c r="K86" s="66">
        <v>6.2</v>
      </c>
      <c r="L86" s="100"/>
      <c r="M86" s="101"/>
      <c r="N86" s="100"/>
      <c r="O86" s="101"/>
      <c r="P86" s="100"/>
      <c r="Q86" s="102"/>
      <c r="R86" s="80"/>
      <c r="S86" s="105"/>
      <c r="T86" s="100"/>
      <c r="U86" s="101"/>
      <c r="V86" s="100"/>
      <c r="W86" s="101"/>
      <c r="X86" s="100"/>
      <c r="Y86" s="101"/>
      <c r="Z86" s="100"/>
      <c r="AA86" s="101"/>
      <c r="AB86" s="100"/>
      <c r="AC86" s="101"/>
      <c r="AD86" s="100"/>
      <c r="AE86" s="101"/>
      <c r="AF86" s="100"/>
      <c r="AG86" s="101"/>
    </row>
    <row r="87" spans="1:33" s="55" customFormat="1" ht="20" customHeight="1" thickBot="1" x14ac:dyDescent="0.4">
      <c r="A87" s="310">
        <v>32</v>
      </c>
      <c r="B87" s="104" t="s">
        <v>158</v>
      </c>
      <c r="C87" s="158">
        <v>2006</v>
      </c>
      <c r="D87" s="232" t="s">
        <v>104</v>
      </c>
      <c r="E87" s="103">
        <f>G87+I87+K87+M87+O87+Q87+S87+U87+W87+Y87+AA87+AC87+AE87+AG87</f>
        <v>3.12</v>
      </c>
      <c r="F87" s="233">
        <v>154</v>
      </c>
      <c r="G87" s="117">
        <v>3.12</v>
      </c>
      <c r="H87" s="80">
        <v>161</v>
      </c>
      <c r="I87" s="66"/>
      <c r="J87" s="237"/>
      <c r="K87" s="66"/>
      <c r="L87" s="100"/>
      <c r="M87" s="101"/>
      <c r="N87" s="100"/>
      <c r="O87" s="101"/>
      <c r="P87" s="100"/>
      <c r="Q87" s="102"/>
      <c r="R87" s="100"/>
      <c r="S87" s="101"/>
      <c r="T87" s="100"/>
      <c r="U87" s="101"/>
      <c r="V87" s="100"/>
      <c r="W87" s="101"/>
      <c r="X87" s="100"/>
      <c r="Y87" s="101"/>
      <c r="Z87" s="100"/>
      <c r="AA87" s="101"/>
      <c r="AB87" s="100"/>
      <c r="AC87" s="101"/>
      <c r="AD87" s="100"/>
      <c r="AE87" s="101"/>
      <c r="AF87" s="100"/>
      <c r="AG87" s="101"/>
    </row>
    <row r="88" spans="1:33" s="55" customFormat="1" ht="20" customHeight="1" thickBot="1" x14ac:dyDescent="0.4">
      <c r="A88" s="310">
        <v>33</v>
      </c>
      <c r="B88" s="104" t="s">
        <v>274</v>
      </c>
      <c r="C88" s="158">
        <v>2006</v>
      </c>
      <c r="D88" s="232" t="s">
        <v>30</v>
      </c>
      <c r="E88" s="103">
        <f>G88+I88+K88+M88+O88+Q88+S88+U88+W88+Y88+AA88+AC88+AE88+AG88</f>
        <v>0</v>
      </c>
      <c r="F88" s="233">
        <v>168</v>
      </c>
      <c r="G88" s="119"/>
      <c r="H88" s="80"/>
      <c r="I88" s="66"/>
      <c r="J88" s="80"/>
      <c r="K88" s="66"/>
      <c r="L88" s="100"/>
      <c r="M88" s="101"/>
      <c r="N88" s="100"/>
      <c r="O88" s="101"/>
      <c r="P88" s="100"/>
      <c r="Q88" s="102"/>
      <c r="R88" s="100"/>
      <c r="S88" s="101"/>
      <c r="T88" s="100"/>
      <c r="U88" s="101"/>
      <c r="V88" s="100"/>
      <c r="W88" s="101"/>
      <c r="X88" s="100"/>
      <c r="Y88" s="101"/>
      <c r="Z88" s="100"/>
      <c r="AA88" s="101"/>
      <c r="AB88" s="100"/>
      <c r="AC88" s="101"/>
      <c r="AD88" s="100"/>
      <c r="AE88" s="101"/>
      <c r="AF88" s="100"/>
      <c r="AG88" s="101"/>
    </row>
    <row r="89" spans="1:33" s="55" customFormat="1" ht="20" customHeight="1" thickBot="1" x14ac:dyDescent="0.4">
      <c r="A89" s="310">
        <v>33</v>
      </c>
      <c r="B89" s="228" t="s">
        <v>379</v>
      </c>
      <c r="C89" s="158">
        <v>2006</v>
      </c>
      <c r="D89" s="229" t="s">
        <v>380</v>
      </c>
      <c r="E89" s="103">
        <f>G89+I89+K89+M89+O89+Q89+S89+U89+W89+Y89+AA89+AC89+AE89+AG89</f>
        <v>0</v>
      </c>
      <c r="F89" s="79"/>
      <c r="G89" s="66"/>
      <c r="H89" s="80"/>
      <c r="I89" s="66"/>
      <c r="J89" s="80">
        <v>85</v>
      </c>
      <c r="K89" s="66"/>
      <c r="L89" s="100"/>
      <c r="M89" s="101"/>
      <c r="N89" s="100"/>
      <c r="O89" s="101"/>
      <c r="P89" s="100"/>
      <c r="Q89" s="102"/>
      <c r="R89" s="80">
        <v>105</v>
      </c>
      <c r="S89" s="105"/>
      <c r="T89" s="100"/>
      <c r="U89" s="101"/>
      <c r="V89" s="100"/>
      <c r="W89" s="101"/>
      <c r="X89" s="100"/>
      <c r="Y89" s="101"/>
      <c r="Z89" s="100"/>
      <c r="AA89" s="101"/>
      <c r="AB89" s="100"/>
      <c r="AC89" s="101"/>
      <c r="AD89" s="100"/>
      <c r="AE89" s="101"/>
      <c r="AF89" s="100"/>
      <c r="AG89" s="101"/>
    </row>
    <row r="90" spans="1:33" s="55" customFormat="1" ht="20" customHeight="1" x14ac:dyDescent="0.35">
      <c r="A90" s="310">
        <v>36</v>
      </c>
      <c r="B90" s="228" t="s">
        <v>505</v>
      </c>
      <c r="C90" s="158">
        <v>2007</v>
      </c>
      <c r="D90" s="229" t="s">
        <v>24</v>
      </c>
      <c r="E90" s="103">
        <f>G90+I90+K90+M90+O90+Q90+S90+U90+W90+Y90+AA90+AC90+AE90+AG90</f>
        <v>0</v>
      </c>
      <c r="F90" s="79"/>
      <c r="G90" s="66"/>
      <c r="H90" s="80"/>
      <c r="I90" s="66"/>
      <c r="J90" s="80"/>
      <c r="K90" s="66"/>
      <c r="L90" s="100"/>
      <c r="M90" s="101"/>
      <c r="N90" s="100"/>
      <c r="O90" s="101"/>
      <c r="P90" s="100"/>
      <c r="Q90" s="102"/>
      <c r="R90" s="80"/>
      <c r="S90" s="105"/>
      <c r="T90" s="100"/>
      <c r="U90" s="101"/>
      <c r="V90" s="100"/>
      <c r="W90" s="101"/>
      <c r="X90" s="100">
        <v>78</v>
      </c>
      <c r="Y90" s="101"/>
      <c r="Z90" s="100"/>
      <c r="AA90" s="101"/>
      <c r="AB90" s="100"/>
      <c r="AC90" s="101"/>
      <c r="AD90" s="100"/>
      <c r="AE90" s="101"/>
      <c r="AF90" s="100"/>
      <c r="AG90" s="101"/>
    </row>
  </sheetData>
  <sheetProtection algorithmName="SHA-512" hashValue="Ynd1GtxPmvzch2OYZVLwimwHNMGIh3RzO6qIUQaMCIwxKls5SBtIImC6wYM8Pu21C7BuliIFDrRnuKTV/N9+uA==" saltValue="9xjrON/W7bk4x6VODKbdDQ==" spinCount="100000" sheet="1" objects="1" scenarios="1"/>
  <sortState ref="A56:XEI91">
    <sortCondition descending="1" ref="E56:E91"/>
    <sortCondition ref="B56:B91"/>
  </sortState>
  <customSheetViews>
    <customSheetView guid="{58E021BF-97D1-4B64-8CE7-89613EB62F48}" scale="75" hiddenColumns="1">
      <pane xSplit="2" ySplit="1" topLeftCell="C2" activePane="bottomRight" state="frozen"/>
      <selection pane="bottomRight" activeCell="A4" sqref="A4"/>
      <pageMargins left="0" right="0" top="0.74803149606299213" bottom="1.7716535433070868" header="0.31496062992125984" footer="0.31496062992125984"/>
      <pageSetup paperSize="9" scale="45" orientation="portrait" r:id="rId1"/>
    </customSheetView>
  </customSheetViews>
  <mergeCells count="1127">
    <mergeCell ref="A55:B55"/>
    <mergeCell ref="L53:M54"/>
    <mergeCell ref="A53:A54"/>
    <mergeCell ref="B53:B54"/>
    <mergeCell ref="D53:D54"/>
    <mergeCell ref="F53:G54"/>
    <mergeCell ref="H53:I54"/>
    <mergeCell ref="J53:K54"/>
    <mergeCell ref="Z53:AA54"/>
    <mergeCell ref="X53:Y54"/>
    <mergeCell ref="R52:S52"/>
    <mergeCell ref="T52:U52"/>
    <mergeCell ref="V52:W52"/>
    <mergeCell ref="A10:B10"/>
    <mergeCell ref="AB52:AC52"/>
    <mergeCell ref="E53:E54"/>
    <mergeCell ref="C53:C54"/>
    <mergeCell ref="F52:G52"/>
    <mergeCell ref="H52:I52"/>
    <mergeCell ref="J52:K52"/>
    <mergeCell ref="L52:M52"/>
    <mergeCell ref="N52:O52"/>
    <mergeCell ref="P52:Q52"/>
    <mergeCell ref="Z52:AA52"/>
    <mergeCell ref="X52:Y52"/>
    <mergeCell ref="N53:O54"/>
    <mergeCell ref="P53:Q54"/>
    <mergeCell ref="AB53:AC54"/>
    <mergeCell ref="R53:S54"/>
    <mergeCell ref="T53:U54"/>
    <mergeCell ref="V53:W54"/>
    <mergeCell ref="AD52:AE52"/>
    <mergeCell ref="AF52:AG52"/>
    <mergeCell ref="AD53:AE54"/>
    <mergeCell ref="AF53:AG54"/>
    <mergeCell ref="A46:AG46"/>
    <mergeCell ref="A48:AG48"/>
    <mergeCell ref="A50:AG50"/>
    <mergeCell ref="AB8:AC9"/>
    <mergeCell ref="T8:U9"/>
    <mergeCell ref="V8:W9"/>
    <mergeCell ref="F8:G9"/>
    <mergeCell ref="H8:I9"/>
    <mergeCell ref="J8:K9"/>
    <mergeCell ref="L8:M9"/>
    <mergeCell ref="R8:S9"/>
    <mergeCell ref="D8:D9"/>
    <mergeCell ref="A8:A9"/>
    <mergeCell ref="B8:B9"/>
    <mergeCell ref="C8:C9"/>
    <mergeCell ref="E8:E9"/>
    <mergeCell ref="A1:AG1"/>
    <mergeCell ref="A3:AG3"/>
    <mergeCell ref="A5:AG5"/>
    <mergeCell ref="BS5:CW5"/>
    <mergeCell ref="N8:O9"/>
    <mergeCell ref="P8:Q9"/>
    <mergeCell ref="Z7:AA7"/>
    <mergeCell ref="Z8:AA9"/>
    <mergeCell ref="X7:Y7"/>
    <mergeCell ref="X8:Y9"/>
    <mergeCell ref="J7:K7"/>
    <mergeCell ref="L7:M7"/>
    <mergeCell ref="P7:Q7"/>
    <mergeCell ref="RF5:SJ5"/>
    <mergeCell ref="SK5:TO5"/>
    <mergeCell ref="TP5:UT5"/>
    <mergeCell ref="UU5:VY5"/>
    <mergeCell ref="AD7:AE7"/>
    <mergeCell ref="AF7:AG7"/>
    <mergeCell ref="AD8:AE9"/>
    <mergeCell ref="AF8:AG9"/>
    <mergeCell ref="VZ5:XD5"/>
    <mergeCell ref="LG5:MK5"/>
    <mergeCell ref="ML5:NP5"/>
    <mergeCell ref="NQ5:OU5"/>
    <mergeCell ref="OV5:PZ5"/>
    <mergeCell ref="QA5:RE5"/>
    <mergeCell ref="FH5:GL5"/>
    <mergeCell ref="GM5:HQ5"/>
    <mergeCell ref="HR5:IV5"/>
    <mergeCell ref="IW5:KA5"/>
    <mergeCell ref="KB5:LF5"/>
    <mergeCell ref="F7:G7"/>
    <mergeCell ref="H7:I7"/>
    <mergeCell ref="N7:O7"/>
    <mergeCell ref="AB7:AC7"/>
    <mergeCell ref="R7:S7"/>
    <mergeCell ref="T7:U7"/>
    <mergeCell ref="V7:W7"/>
    <mergeCell ref="CX5:EB5"/>
    <mergeCell ref="EC5:FG5"/>
    <mergeCell ref="APB5:AQF5"/>
    <mergeCell ref="AQG5:ARK5"/>
    <mergeCell ref="ARL5:ASP5"/>
    <mergeCell ref="ASQ5:ATU5"/>
    <mergeCell ref="ATV5:AUZ5"/>
    <mergeCell ref="AJC5:AKG5"/>
    <mergeCell ref="AKH5:ALL5"/>
    <mergeCell ref="ALM5:AMQ5"/>
    <mergeCell ref="AMR5:ANV5"/>
    <mergeCell ref="ANW5:APA5"/>
    <mergeCell ref="ADD5:AEH5"/>
    <mergeCell ref="AEI5:AFM5"/>
    <mergeCell ref="AFN5:AGR5"/>
    <mergeCell ref="AGS5:AHW5"/>
    <mergeCell ref="AHX5:AJB5"/>
    <mergeCell ref="XE5:YI5"/>
    <mergeCell ref="YJ5:ZN5"/>
    <mergeCell ref="ZO5:AAS5"/>
    <mergeCell ref="AAT5:ABX5"/>
    <mergeCell ref="ABY5:ADC5"/>
    <mergeCell ref="BMX5:BOB5"/>
    <mergeCell ref="BOC5:BPG5"/>
    <mergeCell ref="BPH5:BQL5"/>
    <mergeCell ref="BQM5:BRQ5"/>
    <mergeCell ref="BRR5:BSV5"/>
    <mergeCell ref="BGY5:BIC5"/>
    <mergeCell ref="BID5:BJH5"/>
    <mergeCell ref="BJI5:BKM5"/>
    <mergeCell ref="BKN5:BLR5"/>
    <mergeCell ref="BLS5:BMW5"/>
    <mergeCell ref="BAZ5:BCD5"/>
    <mergeCell ref="BCE5:BDI5"/>
    <mergeCell ref="BDJ5:BEN5"/>
    <mergeCell ref="BEO5:BFS5"/>
    <mergeCell ref="BFT5:BGX5"/>
    <mergeCell ref="AVA5:AWE5"/>
    <mergeCell ref="AWF5:AXJ5"/>
    <mergeCell ref="AXK5:AYO5"/>
    <mergeCell ref="AYP5:AZT5"/>
    <mergeCell ref="AZU5:BAY5"/>
    <mergeCell ref="CKT5:CLX5"/>
    <mergeCell ref="CLY5:CNC5"/>
    <mergeCell ref="CND5:COH5"/>
    <mergeCell ref="COI5:CPM5"/>
    <mergeCell ref="CPN5:CQR5"/>
    <mergeCell ref="CEU5:CFY5"/>
    <mergeCell ref="CFZ5:CHD5"/>
    <mergeCell ref="CHE5:CII5"/>
    <mergeCell ref="CIJ5:CJN5"/>
    <mergeCell ref="CJO5:CKS5"/>
    <mergeCell ref="BYV5:BZZ5"/>
    <mergeCell ref="CAA5:CBE5"/>
    <mergeCell ref="CBF5:CCJ5"/>
    <mergeCell ref="CCK5:CDO5"/>
    <mergeCell ref="CDP5:CET5"/>
    <mergeCell ref="BSW5:BUA5"/>
    <mergeCell ref="BUB5:BVF5"/>
    <mergeCell ref="BVG5:BWK5"/>
    <mergeCell ref="BWL5:BXP5"/>
    <mergeCell ref="BXQ5:BYU5"/>
    <mergeCell ref="DIP5:DJT5"/>
    <mergeCell ref="DJU5:DKY5"/>
    <mergeCell ref="DKZ5:DMD5"/>
    <mergeCell ref="DME5:DNI5"/>
    <mergeCell ref="DNJ5:DON5"/>
    <mergeCell ref="DCQ5:DDU5"/>
    <mergeCell ref="DDV5:DEZ5"/>
    <mergeCell ref="DFA5:DGE5"/>
    <mergeCell ref="DGF5:DHJ5"/>
    <mergeCell ref="DHK5:DIO5"/>
    <mergeCell ref="CWR5:CXV5"/>
    <mergeCell ref="CXW5:CZA5"/>
    <mergeCell ref="CZB5:DAF5"/>
    <mergeCell ref="DAG5:DBK5"/>
    <mergeCell ref="DBL5:DCP5"/>
    <mergeCell ref="CQS5:CRW5"/>
    <mergeCell ref="CRX5:CTB5"/>
    <mergeCell ref="CTC5:CUG5"/>
    <mergeCell ref="CUH5:CVL5"/>
    <mergeCell ref="CVM5:CWQ5"/>
    <mergeCell ref="EGL5:EHP5"/>
    <mergeCell ref="EHQ5:EIU5"/>
    <mergeCell ref="EIV5:EJZ5"/>
    <mergeCell ref="EKA5:ELE5"/>
    <mergeCell ref="ELF5:EMJ5"/>
    <mergeCell ref="EAM5:EBQ5"/>
    <mergeCell ref="EBR5:ECV5"/>
    <mergeCell ref="ECW5:EEA5"/>
    <mergeCell ref="EEB5:EFF5"/>
    <mergeCell ref="EFG5:EGK5"/>
    <mergeCell ref="DUN5:DVR5"/>
    <mergeCell ref="DVS5:DWW5"/>
    <mergeCell ref="DWX5:DYB5"/>
    <mergeCell ref="DYC5:DZG5"/>
    <mergeCell ref="DZH5:EAL5"/>
    <mergeCell ref="DOO5:DPS5"/>
    <mergeCell ref="DPT5:DQX5"/>
    <mergeCell ref="DQY5:DSC5"/>
    <mergeCell ref="DSD5:DTH5"/>
    <mergeCell ref="DTI5:DUM5"/>
    <mergeCell ref="FEH5:FFL5"/>
    <mergeCell ref="FFM5:FGQ5"/>
    <mergeCell ref="FGR5:FHV5"/>
    <mergeCell ref="FHW5:FJA5"/>
    <mergeCell ref="FJB5:FKF5"/>
    <mergeCell ref="EYI5:EZM5"/>
    <mergeCell ref="EZN5:FAR5"/>
    <mergeCell ref="FAS5:FBW5"/>
    <mergeCell ref="FBX5:FDB5"/>
    <mergeCell ref="FDC5:FEG5"/>
    <mergeCell ref="ESJ5:ETN5"/>
    <mergeCell ref="ETO5:EUS5"/>
    <mergeCell ref="EUT5:EVX5"/>
    <mergeCell ref="EVY5:EXC5"/>
    <mergeCell ref="EXD5:EYH5"/>
    <mergeCell ref="EMK5:ENO5"/>
    <mergeCell ref="ENP5:EOT5"/>
    <mergeCell ref="EOU5:EPY5"/>
    <mergeCell ref="EPZ5:ERD5"/>
    <mergeCell ref="ERE5:ESI5"/>
    <mergeCell ref="GCD5:GDH5"/>
    <mergeCell ref="GDI5:GEM5"/>
    <mergeCell ref="GEN5:GFR5"/>
    <mergeCell ref="GFS5:GGW5"/>
    <mergeCell ref="GGX5:GIB5"/>
    <mergeCell ref="FWE5:FXI5"/>
    <mergeCell ref="FXJ5:FYN5"/>
    <mergeCell ref="FYO5:FZS5"/>
    <mergeCell ref="FZT5:GAX5"/>
    <mergeCell ref="GAY5:GCC5"/>
    <mergeCell ref="FQF5:FRJ5"/>
    <mergeCell ref="FRK5:FSO5"/>
    <mergeCell ref="FSP5:FTT5"/>
    <mergeCell ref="FTU5:FUY5"/>
    <mergeCell ref="FUZ5:FWD5"/>
    <mergeCell ref="FKG5:FLK5"/>
    <mergeCell ref="FLL5:FMP5"/>
    <mergeCell ref="FMQ5:FNU5"/>
    <mergeCell ref="FNV5:FOZ5"/>
    <mergeCell ref="FPA5:FQE5"/>
    <mergeCell ref="GZZ5:HBD5"/>
    <mergeCell ref="HBE5:HCI5"/>
    <mergeCell ref="HCJ5:HDN5"/>
    <mergeCell ref="HDO5:HES5"/>
    <mergeCell ref="HET5:HFX5"/>
    <mergeCell ref="GUA5:GVE5"/>
    <mergeCell ref="GVF5:GWJ5"/>
    <mergeCell ref="GWK5:GXO5"/>
    <mergeCell ref="GXP5:GYT5"/>
    <mergeCell ref="GYU5:GZY5"/>
    <mergeCell ref="GOB5:GPF5"/>
    <mergeCell ref="GPG5:GQK5"/>
    <mergeCell ref="GQL5:GRP5"/>
    <mergeCell ref="GRQ5:GSU5"/>
    <mergeCell ref="GSV5:GTZ5"/>
    <mergeCell ref="GIC5:GJG5"/>
    <mergeCell ref="GJH5:GKL5"/>
    <mergeCell ref="GKM5:GLQ5"/>
    <mergeCell ref="GLR5:GMV5"/>
    <mergeCell ref="GMW5:GOA5"/>
    <mergeCell ref="HXV5:HYZ5"/>
    <mergeCell ref="HZA5:IAE5"/>
    <mergeCell ref="IAF5:IBJ5"/>
    <mergeCell ref="IBK5:ICO5"/>
    <mergeCell ref="ICP5:IDT5"/>
    <mergeCell ref="HRW5:HTA5"/>
    <mergeCell ref="HTB5:HUF5"/>
    <mergeCell ref="HUG5:HVK5"/>
    <mergeCell ref="HVL5:HWP5"/>
    <mergeCell ref="HWQ5:HXU5"/>
    <mergeCell ref="HLX5:HNB5"/>
    <mergeCell ref="HNC5:HOG5"/>
    <mergeCell ref="HOH5:HPL5"/>
    <mergeCell ref="HPM5:HQQ5"/>
    <mergeCell ref="HQR5:HRV5"/>
    <mergeCell ref="HFY5:HHC5"/>
    <mergeCell ref="HHD5:HIH5"/>
    <mergeCell ref="HII5:HJM5"/>
    <mergeCell ref="HJN5:HKR5"/>
    <mergeCell ref="HKS5:HLW5"/>
    <mergeCell ref="IVR5:IWV5"/>
    <mergeCell ref="IWW5:IYA5"/>
    <mergeCell ref="IYB5:IZF5"/>
    <mergeCell ref="IZG5:JAK5"/>
    <mergeCell ref="JAL5:JBP5"/>
    <mergeCell ref="IPS5:IQW5"/>
    <mergeCell ref="IQX5:ISB5"/>
    <mergeCell ref="ISC5:ITG5"/>
    <mergeCell ref="ITH5:IUL5"/>
    <mergeCell ref="IUM5:IVQ5"/>
    <mergeCell ref="IJT5:IKX5"/>
    <mergeCell ref="IKY5:IMC5"/>
    <mergeCell ref="IMD5:INH5"/>
    <mergeCell ref="INI5:IOM5"/>
    <mergeCell ref="ION5:IPR5"/>
    <mergeCell ref="IDU5:IEY5"/>
    <mergeCell ref="IEZ5:IGD5"/>
    <mergeCell ref="IGE5:IHI5"/>
    <mergeCell ref="IHJ5:IIN5"/>
    <mergeCell ref="IIO5:IJS5"/>
    <mergeCell ref="JTN5:JUR5"/>
    <mergeCell ref="JUS5:JVW5"/>
    <mergeCell ref="JVX5:JXB5"/>
    <mergeCell ref="JXC5:JYG5"/>
    <mergeCell ref="JYH5:JZL5"/>
    <mergeCell ref="JNO5:JOS5"/>
    <mergeCell ref="JOT5:JPX5"/>
    <mergeCell ref="JPY5:JRC5"/>
    <mergeCell ref="JRD5:JSH5"/>
    <mergeCell ref="JSI5:JTM5"/>
    <mergeCell ref="JHP5:JIT5"/>
    <mergeCell ref="JIU5:JJY5"/>
    <mergeCell ref="JJZ5:JLD5"/>
    <mergeCell ref="JLE5:JMI5"/>
    <mergeCell ref="JMJ5:JNN5"/>
    <mergeCell ref="JBQ5:JCU5"/>
    <mergeCell ref="JCV5:JDZ5"/>
    <mergeCell ref="JEA5:JFE5"/>
    <mergeCell ref="JFF5:JGJ5"/>
    <mergeCell ref="JGK5:JHO5"/>
    <mergeCell ref="KRJ5:KSN5"/>
    <mergeCell ref="KSO5:KTS5"/>
    <mergeCell ref="KTT5:KUX5"/>
    <mergeCell ref="KUY5:KWC5"/>
    <mergeCell ref="KWD5:KXH5"/>
    <mergeCell ref="KLK5:KMO5"/>
    <mergeCell ref="KMP5:KNT5"/>
    <mergeCell ref="KNU5:KOY5"/>
    <mergeCell ref="KOZ5:KQD5"/>
    <mergeCell ref="KQE5:KRI5"/>
    <mergeCell ref="KFL5:KGP5"/>
    <mergeCell ref="KGQ5:KHU5"/>
    <mergeCell ref="KHV5:KIZ5"/>
    <mergeCell ref="KJA5:KKE5"/>
    <mergeCell ref="KKF5:KLJ5"/>
    <mergeCell ref="JZM5:KAQ5"/>
    <mergeCell ref="KAR5:KBV5"/>
    <mergeCell ref="KBW5:KDA5"/>
    <mergeCell ref="KDB5:KEF5"/>
    <mergeCell ref="KEG5:KFK5"/>
    <mergeCell ref="LPF5:LQJ5"/>
    <mergeCell ref="LQK5:LRO5"/>
    <mergeCell ref="LRP5:LST5"/>
    <mergeCell ref="LSU5:LTY5"/>
    <mergeCell ref="LTZ5:LVD5"/>
    <mergeCell ref="LJG5:LKK5"/>
    <mergeCell ref="LKL5:LLP5"/>
    <mergeCell ref="LLQ5:LMU5"/>
    <mergeCell ref="LMV5:LNZ5"/>
    <mergeCell ref="LOA5:LPE5"/>
    <mergeCell ref="LDH5:LEL5"/>
    <mergeCell ref="LEM5:LFQ5"/>
    <mergeCell ref="LFR5:LGV5"/>
    <mergeCell ref="LGW5:LIA5"/>
    <mergeCell ref="LIB5:LJF5"/>
    <mergeCell ref="KXI5:KYM5"/>
    <mergeCell ref="KYN5:KZR5"/>
    <mergeCell ref="KZS5:LAW5"/>
    <mergeCell ref="LAX5:LCB5"/>
    <mergeCell ref="LCC5:LDG5"/>
    <mergeCell ref="MNB5:MOF5"/>
    <mergeCell ref="MOG5:MPK5"/>
    <mergeCell ref="MPL5:MQP5"/>
    <mergeCell ref="MQQ5:MRU5"/>
    <mergeCell ref="MRV5:MSZ5"/>
    <mergeCell ref="MHC5:MIG5"/>
    <mergeCell ref="MIH5:MJL5"/>
    <mergeCell ref="MJM5:MKQ5"/>
    <mergeCell ref="MKR5:MLV5"/>
    <mergeCell ref="MLW5:MNA5"/>
    <mergeCell ref="MBD5:MCH5"/>
    <mergeCell ref="MCI5:MDM5"/>
    <mergeCell ref="MDN5:MER5"/>
    <mergeCell ref="MES5:MFW5"/>
    <mergeCell ref="MFX5:MHB5"/>
    <mergeCell ref="LVE5:LWI5"/>
    <mergeCell ref="LWJ5:LXN5"/>
    <mergeCell ref="LXO5:LYS5"/>
    <mergeCell ref="LYT5:LZX5"/>
    <mergeCell ref="LZY5:MBC5"/>
    <mergeCell ref="NKX5:NMB5"/>
    <mergeCell ref="NMC5:NNG5"/>
    <mergeCell ref="NNH5:NOL5"/>
    <mergeCell ref="NOM5:NPQ5"/>
    <mergeCell ref="NPR5:NQV5"/>
    <mergeCell ref="NEY5:NGC5"/>
    <mergeCell ref="NGD5:NHH5"/>
    <mergeCell ref="NHI5:NIM5"/>
    <mergeCell ref="NIN5:NJR5"/>
    <mergeCell ref="NJS5:NKW5"/>
    <mergeCell ref="MYZ5:NAD5"/>
    <mergeCell ref="NAE5:NBI5"/>
    <mergeCell ref="NBJ5:NCN5"/>
    <mergeCell ref="NCO5:NDS5"/>
    <mergeCell ref="NDT5:NEX5"/>
    <mergeCell ref="MTA5:MUE5"/>
    <mergeCell ref="MUF5:MVJ5"/>
    <mergeCell ref="MVK5:MWO5"/>
    <mergeCell ref="MWP5:MXT5"/>
    <mergeCell ref="MXU5:MYY5"/>
    <mergeCell ref="OIT5:OJX5"/>
    <mergeCell ref="OJY5:OLC5"/>
    <mergeCell ref="OLD5:OMH5"/>
    <mergeCell ref="OMI5:ONM5"/>
    <mergeCell ref="ONN5:OOR5"/>
    <mergeCell ref="OCU5:ODY5"/>
    <mergeCell ref="ODZ5:OFD5"/>
    <mergeCell ref="OFE5:OGI5"/>
    <mergeCell ref="OGJ5:OHN5"/>
    <mergeCell ref="OHO5:OIS5"/>
    <mergeCell ref="NWV5:NXZ5"/>
    <mergeCell ref="NYA5:NZE5"/>
    <mergeCell ref="NZF5:OAJ5"/>
    <mergeCell ref="OAK5:OBO5"/>
    <mergeCell ref="OBP5:OCT5"/>
    <mergeCell ref="NQW5:NSA5"/>
    <mergeCell ref="NSB5:NTF5"/>
    <mergeCell ref="NTG5:NUK5"/>
    <mergeCell ref="NUL5:NVP5"/>
    <mergeCell ref="NVQ5:NWU5"/>
    <mergeCell ref="PGP5:PHT5"/>
    <mergeCell ref="PHU5:PIY5"/>
    <mergeCell ref="PIZ5:PKD5"/>
    <mergeCell ref="PKE5:PLI5"/>
    <mergeCell ref="PLJ5:PMN5"/>
    <mergeCell ref="PAQ5:PBU5"/>
    <mergeCell ref="PBV5:PCZ5"/>
    <mergeCell ref="PDA5:PEE5"/>
    <mergeCell ref="PEF5:PFJ5"/>
    <mergeCell ref="PFK5:PGO5"/>
    <mergeCell ref="OUR5:OVV5"/>
    <mergeCell ref="OVW5:OXA5"/>
    <mergeCell ref="OXB5:OYF5"/>
    <mergeCell ref="OYG5:OZK5"/>
    <mergeCell ref="OZL5:PAP5"/>
    <mergeCell ref="OOS5:OPW5"/>
    <mergeCell ref="OPX5:ORB5"/>
    <mergeCell ref="ORC5:OSG5"/>
    <mergeCell ref="OSH5:OTL5"/>
    <mergeCell ref="OTM5:OUQ5"/>
    <mergeCell ref="QEL5:QFP5"/>
    <mergeCell ref="QFQ5:QGU5"/>
    <mergeCell ref="QGV5:QHZ5"/>
    <mergeCell ref="QIA5:QJE5"/>
    <mergeCell ref="QJF5:QKJ5"/>
    <mergeCell ref="PYM5:PZQ5"/>
    <mergeCell ref="PZR5:QAV5"/>
    <mergeCell ref="QAW5:QCA5"/>
    <mergeCell ref="QCB5:QDF5"/>
    <mergeCell ref="QDG5:QEK5"/>
    <mergeCell ref="PSN5:PTR5"/>
    <mergeCell ref="PTS5:PUW5"/>
    <mergeCell ref="PUX5:PWB5"/>
    <mergeCell ref="PWC5:PXG5"/>
    <mergeCell ref="PXH5:PYL5"/>
    <mergeCell ref="PMO5:PNS5"/>
    <mergeCell ref="PNT5:POX5"/>
    <mergeCell ref="POY5:PQC5"/>
    <mergeCell ref="PQD5:PRH5"/>
    <mergeCell ref="PRI5:PSM5"/>
    <mergeCell ref="RCH5:RDL5"/>
    <mergeCell ref="RDM5:REQ5"/>
    <mergeCell ref="RER5:RFV5"/>
    <mergeCell ref="RFW5:RHA5"/>
    <mergeCell ref="RHB5:RIF5"/>
    <mergeCell ref="QWI5:QXM5"/>
    <mergeCell ref="QXN5:QYR5"/>
    <mergeCell ref="QYS5:QZW5"/>
    <mergeCell ref="QZX5:RBB5"/>
    <mergeCell ref="RBC5:RCG5"/>
    <mergeCell ref="QQJ5:QRN5"/>
    <mergeCell ref="QRO5:QSS5"/>
    <mergeCell ref="QST5:QTX5"/>
    <mergeCell ref="QTY5:QVC5"/>
    <mergeCell ref="QVD5:QWH5"/>
    <mergeCell ref="QKK5:QLO5"/>
    <mergeCell ref="QLP5:QMT5"/>
    <mergeCell ref="QMU5:QNY5"/>
    <mergeCell ref="QNZ5:QPD5"/>
    <mergeCell ref="QPE5:QQI5"/>
    <mergeCell ref="SAD5:SBH5"/>
    <mergeCell ref="SBI5:SCM5"/>
    <mergeCell ref="SCN5:SDR5"/>
    <mergeCell ref="SDS5:SEW5"/>
    <mergeCell ref="SEX5:SGB5"/>
    <mergeCell ref="RUE5:RVI5"/>
    <mergeCell ref="RVJ5:RWN5"/>
    <mergeCell ref="RWO5:RXS5"/>
    <mergeCell ref="RXT5:RYX5"/>
    <mergeCell ref="RYY5:SAC5"/>
    <mergeCell ref="ROF5:RPJ5"/>
    <mergeCell ref="RPK5:RQO5"/>
    <mergeCell ref="RQP5:RRT5"/>
    <mergeCell ref="RRU5:RSY5"/>
    <mergeCell ref="RSZ5:RUD5"/>
    <mergeCell ref="RIG5:RJK5"/>
    <mergeCell ref="RJL5:RKP5"/>
    <mergeCell ref="RKQ5:RLU5"/>
    <mergeCell ref="RLV5:RMZ5"/>
    <mergeCell ref="RNA5:ROE5"/>
    <mergeCell ref="SXZ5:SZD5"/>
    <mergeCell ref="SZE5:TAI5"/>
    <mergeCell ref="TAJ5:TBN5"/>
    <mergeCell ref="TBO5:TCS5"/>
    <mergeCell ref="TCT5:TDX5"/>
    <mergeCell ref="SSA5:STE5"/>
    <mergeCell ref="STF5:SUJ5"/>
    <mergeCell ref="SUK5:SVO5"/>
    <mergeCell ref="SVP5:SWT5"/>
    <mergeCell ref="SWU5:SXY5"/>
    <mergeCell ref="SMB5:SNF5"/>
    <mergeCell ref="SNG5:SOK5"/>
    <mergeCell ref="SOL5:SPP5"/>
    <mergeCell ref="SPQ5:SQU5"/>
    <mergeCell ref="SQV5:SRZ5"/>
    <mergeCell ref="SGC5:SHG5"/>
    <mergeCell ref="SHH5:SIL5"/>
    <mergeCell ref="SIM5:SJQ5"/>
    <mergeCell ref="SJR5:SKV5"/>
    <mergeCell ref="SKW5:SMA5"/>
    <mergeCell ref="TVV5:TWZ5"/>
    <mergeCell ref="TXA5:TYE5"/>
    <mergeCell ref="TYF5:TZJ5"/>
    <mergeCell ref="TZK5:UAO5"/>
    <mergeCell ref="UAP5:UBT5"/>
    <mergeCell ref="TPW5:TRA5"/>
    <mergeCell ref="TRB5:TSF5"/>
    <mergeCell ref="TSG5:TTK5"/>
    <mergeCell ref="TTL5:TUP5"/>
    <mergeCell ref="TUQ5:TVU5"/>
    <mergeCell ref="TJX5:TLB5"/>
    <mergeCell ref="TLC5:TMG5"/>
    <mergeCell ref="TMH5:TNL5"/>
    <mergeCell ref="TNM5:TOQ5"/>
    <mergeCell ref="TOR5:TPV5"/>
    <mergeCell ref="TDY5:TFC5"/>
    <mergeCell ref="TFD5:TGH5"/>
    <mergeCell ref="TGI5:THM5"/>
    <mergeCell ref="THN5:TIR5"/>
    <mergeCell ref="TIS5:TJW5"/>
    <mergeCell ref="VEK5:VFO5"/>
    <mergeCell ref="UTR5:UUV5"/>
    <mergeCell ref="UUW5:UWA5"/>
    <mergeCell ref="UWB5:UXF5"/>
    <mergeCell ref="UXG5:UYK5"/>
    <mergeCell ref="UYL5:UZP5"/>
    <mergeCell ref="UNS5:UOW5"/>
    <mergeCell ref="UOX5:UQB5"/>
    <mergeCell ref="UQC5:URG5"/>
    <mergeCell ref="URH5:USL5"/>
    <mergeCell ref="USM5:UTQ5"/>
    <mergeCell ref="UHT5:UIX5"/>
    <mergeCell ref="UIY5:UKC5"/>
    <mergeCell ref="UKD5:ULH5"/>
    <mergeCell ref="ULI5:UMM5"/>
    <mergeCell ref="UMN5:UNR5"/>
    <mergeCell ref="UBU5:UCY5"/>
    <mergeCell ref="UCZ5:UED5"/>
    <mergeCell ref="UEE5:UFI5"/>
    <mergeCell ref="UFJ5:UGN5"/>
    <mergeCell ref="UGO5:UHS5"/>
    <mergeCell ref="XDR5:XEG5"/>
    <mergeCell ref="AO50:BR50"/>
    <mergeCell ref="BS50:CW50"/>
    <mergeCell ref="CX50:EB50"/>
    <mergeCell ref="EC50:FG50"/>
    <mergeCell ref="FH50:GL50"/>
    <mergeCell ref="GM50:HQ50"/>
    <mergeCell ref="HR50:IV50"/>
    <mergeCell ref="IW50:KA50"/>
    <mergeCell ref="KB50:LF50"/>
    <mergeCell ref="LG50:MK50"/>
    <mergeCell ref="ML50:NP50"/>
    <mergeCell ref="NQ50:OU50"/>
    <mergeCell ref="WVI5:WWM5"/>
    <mergeCell ref="WWN5:WXR5"/>
    <mergeCell ref="WXS5:WYW5"/>
    <mergeCell ref="WYX5:XAB5"/>
    <mergeCell ref="XAC5:XBG5"/>
    <mergeCell ref="WPJ5:WQN5"/>
    <mergeCell ref="WQO5:WRS5"/>
    <mergeCell ref="WRT5:WSX5"/>
    <mergeCell ref="WSY5:WUC5"/>
    <mergeCell ref="WUD5:WVH5"/>
    <mergeCell ref="WJK5:WKO5"/>
    <mergeCell ref="WKP5:WLT5"/>
    <mergeCell ref="WLU5:WMY5"/>
    <mergeCell ref="WMZ5:WOD5"/>
    <mergeCell ref="WOE5:WPI5"/>
    <mergeCell ref="WDL5:WEP5"/>
    <mergeCell ref="WEQ5:WFU5"/>
    <mergeCell ref="WFV5:WGZ5"/>
    <mergeCell ref="VDF5:VEJ5"/>
    <mergeCell ref="OV50:PZ50"/>
    <mergeCell ref="QA50:RE50"/>
    <mergeCell ref="RF50:SJ50"/>
    <mergeCell ref="SK50:TO50"/>
    <mergeCell ref="TP50:UT50"/>
    <mergeCell ref="XBH5:XCL5"/>
    <mergeCell ref="XCM5:XDQ5"/>
    <mergeCell ref="WHA5:WIE5"/>
    <mergeCell ref="WIF5:WJJ5"/>
    <mergeCell ref="VXM5:VYQ5"/>
    <mergeCell ref="VYR5:VZV5"/>
    <mergeCell ref="VZW5:WBA5"/>
    <mergeCell ref="WBB5:WCF5"/>
    <mergeCell ref="WCG5:WDK5"/>
    <mergeCell ref="VRN5:VSR5"/>
    <mergeCell ref="VSS5:VTW5"/>
    <mergeCell ref="VTX5:VVB5"/>
    <mergeCell ref="VVC5:VWG5"/>
    <mergeCell ref="VWH5:VXL5"/>
    <mergeCell ref="VLO5:VMS5"/>
    <mergeCell ref="VMT5:VNX5"/>
    <mergeCell ref="VNY5:VPC5"/>
    <mergeCell ref="VPD5:VQH5"/>
    <mergeCell ref="VQI5:VRM5"/>
    <mergeCell ref="VFP5:VGT5"/>
    <mergeCell ref="VGU5:VHY5"/>
    <mergeCell ref="VHZ5:VJD5"/>
    <mergeCell ref="VJE5:VKI5"/>
    <mergeCell ref="VKJ5:VLN5"/>
    <mergeCell ref="UZQ5:VAU5"/>
    <mergeCell ref="VAV5:VBZ5"/>
    <mergeCell ref="VCA5:VDE5"/>
    <mergeCell ref="AMR50:ANV50"/>
    <mergeCell ref="ANW50:APA50"/>
    <mergeCell ref="APB50:AQF50"/>
    <mergeCell ref="AQG50:ARK50"/>
    <mergeCell ref="ARL50:ASP50"/>
    <mergeCell ref="AGS50:AHW50"/>
    <mergeCell ref="AHX50:AJB50"/>
    <mergeCell ref="AJC50:AKG50"/>
    <mergeCell ref="AKH50:ALL50"/>
    <mergeCell ref="ALM50:AMQ50"/>
    <mergeCell ref="AAT50:ABX50"/>
    <mergeCell ref="ABY50:ADC50"/>
    <mergeCell ref="ADD50:AEH50"/>
    <mergeCell ref="AEI50:AFM50"/>
    <mergeCell ref="AFN50:AGR50"/>
    <mergeCell ref="UU50:VY50"/>
    <mergeCell ref="VZ50:XD50"/>
    <mergeCell ref="XE50:YI50"/>
    <mergeCell ref="YJ50:ZN50"/>
    <mergeCell ref="ZO50:AAS50"/>
    <mergeCell ref="BKN50:BLR50"/>
    <mergeCell ref="BLS50:BMW50"/>
    <mergeCell ref="BMX50:BOB50"/>
    <mergeCell ref="BOC50:BPG50"/>
    <mergeCell ref="BPH50:BQL50"/>
    <mergeCell ref="BEO50:BFS50"/>
    <mergeCell ref="BFT50:BGX50"/>
    <mergeCell ref="BGY50:BIC50"/>
    <mergeCell ref="BID50:BJH50"/>
    <mergeCell ref="BJI50:BKM50"/>
    <mergeCell ref="AYP50:AZT50"/>
    <mergeCell ref="AZU50:BAY50"/>
    <mergeCell ref="BAZ50:BCD50"/>
    <mergeCell ref="BCE50:BDI50"/>
    <mergeCell ref="BDJ50:BEN50"/>
    <mergeCell ref="ASQ50:ATU50"/>
    <mergeCell ref="ATV50:AUZ50"/>
    <mergeCell ref="AVA50:AWE50"/>
    <mergeCell ref="AWF50:AXJ50"/>
    <mergeCell ref="AXK50:AYO50"/>
    <mergeCell ref="CIJ50:CJN50"/>
    <mergeCell ref="CJO50:CKS50"/>
    <mergeCell ref="CKT50:CLX50"/>
    <mergeCell ref="CLY50:CNC50"/>
    <mergeCell ref="CND50:COH50"/>
    <mergeCell ref="CCK50:CDO50"/>
    <mergeCell ref="CDP50:CET50"/>
    <mergeCell ref="CEU50:CFY50"/>
    <mergeCell ref="CFZ50:CHD50"/>
    <mergeCell ref="CHE50:CII50"/>
    <mergeCell ref="BWL50:BXP50"/>
    <mergeCell ref="BXQ50:BYU50"/>
    <mergeCell ref="BYV50:BZZ50"/>
    <mergeCell ref="CAA50:CBE50"/>
    <mergeCell ref="CBF50:CCJ50"/>
    <mergeCell ref="BQM50:BRQ50"/>
    <mergeCell ref="BRR50:BSV50"/>
    <mergeCell ref="BSW50:BUA50"/>
    <mergeCell ref="BUB50:BVF50"/>
    <mergeCell ref="BVG50:BWK50"/>
    <mergeCell ref="DGF50:DHJ50"/>
    <mergeCell ref="DHK50:DIO50"/>
    <mergeCell ref="DIP50:DJT50"/>
    <mergeCell ref="DJU50:DKY50"/>
    <mergeCell ref="DKZ50:DMD50"/>
    <mergeCell ref="DAG50:DBK50"/>
    <mergeCell ref="DBL50:DCP50"/>
    <mergeCell ref="DCQ50:DDU50"/>
    <mergeCell ref="DDV50:DEZ50"/>
    <mergeCell ref="DFA50:DGE50"/>
    <mergeCell ref="CUH50:CVL50"/>
    <mergeCell ref="CVM50:CWQ50"/>
    <mergeCell ref="CWR50:CXV50"/>
    <mergeCell ref="CXW50:CZA50"/>
    <mergeCell ref="CZB50:DAF50"/>
    <mergeCell ref="COI50:CPM50"/>
    <mergeCell ref="CPN50:CQR50"/>
    <mergeCell ref="CQS50:CRW50"/>
    <mergeCell ref="CRX50:CTB50"/>
    <mergeCell ref="CTC50:CUG50"/>
    <mergeCell ref="EEB50:EFF50"/>
    <mergeCell ref="EFG50:EGK50"/>
    <mergeCell ref="EGL50:EHP50"/>
    <mergeCell ref="EHQ50:EIU50"/>
    <mergeCell ref="EIV50:EJZ50"/>
    <mergeCell ref="DYC50:DZG50"/>
    <mergeCell ref="DZH50:EAL50"/>
    <mergeCell ref="EAM50:EBQ50"/>
    <mergeCell ref="EBR50:ECV50"/>
    <mergeCell ref="ECW50:EEA50"/>
    <mergeCell ref="DSD50:DTH50"/>
    <mergeCell ref="DTI50:DUM50"/>
    <mergeCell ref="DUN50:DVR50"/>
    <mergeCell ref="DVS50:DWW50"/>
    <mergeCell ref="DWX50:DYB50"/>
    <mergeCell ref="DME50:DNI50"/>
    <mergeCell ref="DNJ50:DON50"/>
    <mergeCell ref="DOO50:DPS50"/>
    <mergeCell ref="DPT50:DQX50"/>
    <mergeCell ref="DQY50:DSC50"/>
    <mergeCell ref="FBX50:FDB50"/>
    <mergeCell ref="FDC50:FEG50"/>
    <mergeCell ref="FEH50:FFL50"/>
    <mergeCell ref="FFM50:FGQ50"/>
    <mergeCell ref="FGR50:FHV50"/>
    <mergeCell ref="EVY50:EXC50"/>
    <mergeCell ref="EXD50:EYH50"/>
    <mergeCell ref="EYI50:EZM50"/>
    <mergeCell ref="EZN50:FAR50"/>
    <mergeCell ref="FAS50:FBW50"/>
    <mergeCell ref="EPZ50:ERD50"/>
    <mergeCell ref="ERE50:ESI50"/>
    <mergeCell ref="ESJ50:ETN50"/>
    <mergeCell ref="ETO50:EUS50"/>
    <mergeCell ref="EUT50:EVX50"/>
    <mergeCell ref="EKA50:ELE50"/>
    <mergeCell ref="ELF50:EMJ50"/>
    <mergeCell ref="EMK50:ENO50"/>
    <mergeCell ref="ENP50:EOT50"/>
    <mergeCell ref="EOU50:EPY50"/>
    <mergeCell ref="FZT50:GAX50"/>
    <mergeCell ref="GAY50:GCC50"/>
    <mergeCell ref="GCD50:GDH50"/>
    <mergeCell ref="GDI50:GEM50"/>
    <mergeCell ref="GEN50:GFR50"/>
    <mergeCell ref="FTU50:FUY50"/>
    <mergeCell ref="FUZ50:FWD50"/>
    <mergeCell ref="FWE50:FXI50"/>
    <mergeCell ref="FXJ50:FYN50"/>
    <mergeCell ref="FYO50:FZS50"/>
    <mergeCell ref="FNV50:FOZ50"/>
    <mergeCell ref="FPA50:FQE50"/>
    <mergeCell ref="FQF50:FRJ50"/>
    <mergeCell ref="FRK50:FSO50"/>
    <mergeCell ref="FSP50:FTT50"/>
    <mergeCell ref="FHW50:FJA50"/>
    <mergeCell ref="FJB50:FKF50"/>
    <mergeCell ref="FKG50:FLK50"/>
    <mergeCell ref="FLL50:FMP50"/>
    <mergeCell ref="FMQ50:FNU50"/>
    <mergeCell ref="GXP50:GYT50"/>
    <mergeCell ref="GYU50:GZY50"/>
    <mergeCell ref="GZZ50:HBD50"/>
    <mergeCell ref="HBE50:HCI50"/>
    <mergeCell ref="HCJ50:HDN50"/>
    <mergeCell ref="GRQ50:GSU50"/>
    <mergeCell ref="GSV50:GTZ50"/>
    <mergeCell ref="GUA50:GVE50"/>
    <mergeCell ref="GVF50:GWJ50"/>
    <mergeCell ref="GWK50:GXO50"/>
    <mergeCell ref="GLR50:GMV50"/>
    <mergeCell ref="GMW50:GOA50"/>
    <mergeCell ref="GOB50:GPF50"/>
    <mergeCell ref="GPG50:GQK50"/>
    <mergeCell ref="GQL50:GRP50"/>
    <mergeCell ref="GFS50:GGW50"/>
    <mergeCell ref="GGX50:GIB50"/>
    <mergeCell ref="GIC50:GJG50"/>
    <mergeCell ref="GJH50:GKL50"/>
    <mergeCell ref="GKM50:GLQ50"/>
    <mergeCell ref="HVL50:HWP50"/>
    <mergeCell ref="HWQ50:HXU50"/>
    <mergeCell ref="HXV50:HYZ50"/>
    <mergeCell ref="HZA50:IAE50"/>
    <mergeCell ref="IAF50:IBJ50"/>
    <mergeCell ref="HPM50:HQQ50"/>
    <mergeCell ref="HQR50:HRV50"/>
    <mergeCell ref="HRW50:HTA50"/>
    <mergeCell ref="HTB50:HUF50"/>
    <mergeCell ref="HUG50:HVK50"/>
    <mergeCell ref="HJN50:HKR50"/>
    <mergeCell ref="HKS50:HLW50"/>
    <mergeCell ref="HLX50:HNB50"/>
    <mergeCell ref="HNC50:HOG50"/>
    <mergeCell ref="HOH50:HPL50"/>
    <mergeCell ref="HDO50:HES50"/>
    <mergeCell ref="HET50:HFX50"/>
    <mergeCell ref="HFY50:HHC50"/>
    <mergeCell ref="HHD50:HIH50"/>
    <mergeCell ref="HII50:HJM50"/>
    <mergeCell ref="ITH50:IUL50"/>
    <mergeCell ref="IUM50:IVQ50"/>
    <mergeCell ref="IVR50:IWV50"/>
    <mergeCell ref="IWW50:IYA50"/>
    <mergeCell ref="IYB50:IZF50"/>
    <mergeCell ref="INI50:IOM50"/>
    <mergeCell ref="ION50:IPR50"/>
    <mergeCell ref="IPS50:IQW50"/>
    <mergeCell ref="IQX50:ISB50"/>
    <mergeCell ref="ISC50:ITG50"/>
    <mergeCell ref="IHJ50:IIN50"/>
    <mergeCell ref="IIO50:IJS50"/>
    <mergeCell ref="IJT50:IKX50"/>
    <mergeCell ref="IKY50:IMC50"/>
    <mergeCell ref="IMD50:INH50"/>
    <mergeCell ref="IBK50:ICO50"/>
    <mergeCell ref="ICP50:IDT50"/>
    <mergeCell ref="IDU50:IEY50"/>
    <mergeCell ref="IEZ50:IGD50"/>
    <mergeCell ref="IGE50:IHI50"/>
    <mergeCell ref="JRD50:JSH50"/>
    <mergeCell ref="JSI50:JTM50"/>
    <mergeCell ref="JTN50:JUR50"/>
    <mergeCell ref="JUS50:JVW50"/>
    <mergeCell ref="JVX50:JXB50"/>
    <mergeCell ref="JLE50:JMI50"/>
    <mergeCell ref="JMJ50:JNN50"/>
    <mergeCell ref="JNO50:JOS50"/>
    <mergeCell ref="JOT50:JPX50"/>
    <mergeCell ref="JPY50:JRC50"/>
    <mergeCell ref="JFF50:JGJ50"/>
    <mergeCell ref="JGK50:JHO50"/>
    <mergeCell ref="JHP50:JIT50"/>
    <mergeCell ref="JIU50:JJY50"/>
    <mergeCell ref="JJZ50:JLD50"/>
    <mergeCell ref="IZG50:JAK50"/>
    <mergeCell ref="JAL50:JBP50"/>
    <mergeCell ref="JBQ50:JCU50"/>
    <mergeCell ref="JCV50:JDZ50"/>
    <mergeCell ref="JEA50:JFE50"/>
    <mergeCell ref="KOZ50:KQD50"/>
    <mergeCell ref="KQE50:KRI50"/>
    <mergeCell ref="KRJ50:KSN50"/>
    <mergeCell ref="KSO50:KTS50"/>
    <mergeCell ref="KTT50:KUX50"/>
    <mergeCell ref="KJA50:KKE50"/>
    <mergeCell ref="KKF50:KLJ50"/>
    <mergeCell ref="KLK50:KMO50"/>
    <mergeCell ref="KMP50:KNT50"/>
    <mergeCell ref="KNU50:KOY50"/>
    <mergeCell ref="KDB50:KEF50"/>
    <mergeCell ref="KEG50:KFK50"/>
    <mergeCell ref="KFL50:KGP50"/>
    <mergeCell ref="KGQ50:KHU50"/>
    <mergeCell ref="KHV50:KIZ50"/>
    <mergeCell ref="JXC50:JYG50"/>
    <mergeCell ref="JYH50:JZL50"/>
    <mergeCell ref="JZM50:KAQ50"/>
    <mergeCell ref="KAR50:KBV50"/>
    <mergeCell ref="KBW50:KDA50"/>
    <mergeCell ref="LMV50:LNZ50"/>
    <mergeCell ref="LOA50:LPE50"/>
    <mergeCell ref="LPF50:LQJ50"/>
    <mergeCell ref="LQK50:LRO50"/>
    <mergeCell ref="LRP50:LST50"/>
    <mergeCell ref="LGW50:LIA50"/>
    <mergeCell ref="LIB50:LJF50"/>
    <mergeCell ref="LJG50:LKK50"/>
    <mergeCell ref="LKL50:LLP50"/>
    <mergeCell ref="LLQ50:LMU50"/>
    <mergeCell ref="LAX50:LCB50"/>
    <mergeCell ref="LCC50:LDG50"/>
    <mergeCell ref="LDH50:LEL50"/>
    <mergeCell ref="LEM50:LFQ50"/>
    <mergeCell ref="LFR50:LGV50"/>
    <mergeCell ref="KUY50:KWC50"/>
    <mergeCell ref="KWD50:KXH50"/>
    <mergeCell ref="KXI50:KYM50"/>
    <mergeCell ref="KYN50:KZR50"/>
    <mergeCell ref="KZS50:LAW50"/>
    <mergeCell ref="MKR50:MLV50"/>
    <mergeCell ref="MLW50:MNA50"/>
    <mergeCell ref="MNB50:MOF50"/>
    <mergeCell ref="MOG50:MPK50"/>
    <mergeCell ref="MPL50:MQP50"/>
    <mergeCell ref="MES50:MFW50"/>
    <mergeCell ref="MFX50:MHB50"/>
    <mergeCell ref="MHC50:MIG50"/>
    <mergeCell ref="MIH50:MJL50"/>
    <mergeCell ref="MJM50:MKQ50"/>
    <mergeCell ref="LYT50:LZX50"/>
    <mergeCell ref="LZY50:MBC50"/>
    <mergeCell ref="MBD50:MCH50"/>
    <mergeCell ref="MCI50:MDM50"/>
    <mergeCell ref="MDN50:MER50"/>
    <mergeCell ref="LSU50:LTY50"/>
    <mergeCell ref="LTZ50:LVD50"/>
    <mergeCell ref="LVE50:LWI50"/>
    <mergeCell ref="LWJ50:LXN50"/>
    <mergeCell ref="LXO50:LYS50"/>
    <mergeCell ref="NIN50:NJR50"/>
    <mergeCell ref="NJS50:NKW50"/>
    <mergeCell ref="NKX50:NMB50"/>
    <mergeCell ref="NMC50:NNG50"/>
    <mergeCell ref="NNH50:NOL50"/>
    <mergeCell ref="NCO50:NDS50"/>
    <mergeCell ref="NDT50:NEX50"/>
    <mergeCell ref="NEY50:NGC50"/>
    <mergeCell ref="NGD50:NHH50"/>
    <mergeCell ref="NHI50:NIM50"/>
    <mergeCell ref="MWP50:MXT50"/>
    <mergeCell ref="MXU50:MYY50"/>
    <mergeCell ref="MYZ50:NAD50"/>
    <mergeCell ref="NAE50:NBI50"/>
    <mergeCell ref="NBJ50:NCN50"/>
    <mergeCell ref="MQQ50:MRU50"/>
    <mergeCell ref="MRV50:MSZ50"/>
    <mergeCell ref="MTA50:MUE50"/>
    <mergeCell ref="MUF50:MVJ50"/>
    <mergeCell ref="MVK50:MWO50"/>
    <mergeCell ref="OGJ50:OHN50"/>
    <mergeCell ref="OHO50:OIS50"/>
    <mergeCell ref="OIT50:OJX50"/>
    <mergeCell ref="OJY50:OLC50"/>
    <mergeCell ref="OLD50:OMH50"/>
    <mergeCell ref="OAK50:OBO50"/>
    <mergeCell ref="OBP50:OCT50"/>
    <mergeCell ref="OCU50:ODY50"/>
    <mergeCell ref="ODZ50:OFD50"/>
    <mergeCell ref="OFE50:OGI50"/>
    <mergeCell ref="NUL50:NVP50"/>
    <mergeCell ref="NVQ50:NWU50"/>
    <mergeCell ref="NWV50:NXZ50"/>
    <mergeCell ref="NYA50:NZE50"/>
    <mergeCell ref="NZF50:OAJ50"/>
    <mergeCell ref="NOM50:NPQ50"/>
    <mergeCell ref="NPR50:NQV50"/>
    <mergeCell ref="NQW50:NSA50"/>
    <mergeCell ref="NSB50:NTF50"/>
    <mergeCell ref="NTG50:NUK50"/>
    <mergeCell ref="PEF50:PFJ50"/>
    <mergeCell ref="PFK50:PGO50"/>
    <mergeCell ref="PGP50:PHT50"/>
    <mergeCell ref="PHU50:PIY50"/>
    <mergeCell ref="PIZ50:PKD50"/>
    <mergeCell ref="OYG50:OZK50"/>
    <mergeCell ref="OZL50:PAP50"/>
    <mergeCell ref="PAQ50:PBU50"/>
    <mergeCell ref="PBV50:PCZ50"/>
    <mergeCell ref="PDA50:PEE50"/>
    <mergeCell ref="OSH50:OTL50"/>
    <mergeCell ref="OTM50:OUQ50"/>
    <mergeCell ref="OUR50:OVV50"/>
    <mergeCell ref="OVW50:OXA50"/>
    <mergeCell ref="OXB50:OYF50"/>
    <mergeCell ref="OMI50:ONM50"/>
    <mergeCell ref="ONN50:OOR50"/>
    <mergeCell ref="OOS50:OPW50"/>
    <mergeCell ref="OPX50:ORB50"/>
    <mergeCell ref="ORC50:OSG50"/>
    <mergeCell ref="QCB50:QDF50"/>
    <mergeCell ref="QDG50:QEK50"/>
    <mergeCell ref="QEL50:QFP50"/>
    <mergeCell ref="QFQ50:QGU50"/>
    <mergeCell ref="QGV50:QHZ50"/>
    <mergeCell ref="PWC50:PXG50"/>
    <mergeCell ref="PXH50:PYL50"/>
    <mergeCell ref="PYM50:PZQ50"/>
    <mergeCell ref="PZR50:QAV50"/>
    <mergeCell ref="QAW50:QCA50"/>
    <mergeCell ref="PQD50:PRH50"/>
    <mergeCell ref="PRI50:PSM50"/>
    <mergeCell ref="PSN50:PTR50"/>
    <mergeCell ref="PTS50:PUW50"/>
    <mergeCell ref="PUX50:PWB50"/>
    <mergeCell ref="PKE50:PLI50"/>
    <mergeCell ref="PLJ50:PMN50"/>
    <mergeCell ref="PMO50:PNS50"/>
    <mergeCell ref="PNT50:POX50"/>
    <mergeCell ref="POY50:PQC50"/>
    <mergeCell ref="QZX50:RBB50"/>
    <mergeCell ref="RBC50:RCG50"/>
    <mergeCell ref="RCH50:RDL50"/>
    <mergeCell ref="RDM50:REQ50"/>
    <mergeCell ref="RER50:RFV50"/>
    <mergeCell ref="QTY50:QVC50"/>
    <mergeCell ref="QVD50:QWH50"/>
    <mergeCell ref="QWI50:QXM50"/>
    <mergeCell ref="QXN50:QYR50"/>
    <mergeCell ref="QYS50:QZW50"/>
    <mergeCell ref="QNZ50:QPD50"/>
    <mergeCell ref="QPE50:QQI50"/>
    <mergeCell ref="QQJ50:QRN50"/>
    <mergeCell ref="QRO50:QSS50"/>
    <mergeCell ref="QST50:QTX50"/>
    <mergeCell ref="QIA50:QJE50"/>
    <mergeCell ref="QJF50:QKJ50"/>
    <mergeCell ref="QKK50:QLO50"/>
    <mergeCell ref="QLP50:QMT50"/>
    <mergeCell ref="QMU50:QNY50"/>
    <mergeCell ref="RXT50:RYX50"/>
    <mergeCell ref="RYY50:SAC50"/>
    <mergeCell ref="SAD50:SBH50"/>
    <mergeCell ref="SBI50:SCM50"/>
    <mergeCell ref="SCN50:SDR50"/>
    <mergeCell ref="RRU50:RSY50"/>
    <mergeCell ref="RSZ50:RUD50"/>
    <mergeCell ref="RUE50:RVI50"/>
    <mergeCell ref="RVJ50:RWN50"/>
    <mergeCell ref="RWO50:RXS50"/>
    <mergeCell ref="RLV50:RMZ50"/>
    <mergeCell ref="RNA50:ROE50"/>
    <mergeCell ref="ROF50:RPJ50"/>
    <mergeCell ref="RPK50:RQO50"/>
    <mergeCell ref="RQP50:RRT50"/>
    <mergeCell ref="RFW50:RHA50"/>
    <mergeCell ref="RHB50:RIF50"/>
    <mergeCell ref="RIG50:RJK50"/>
    <mergeCell ref="RJL50:RKP50"/>
    <mergeCell ref="RKQ50:RLU50"/>
    <mergeCell ref="SVP50:SWT50"/>
    <mergeCell ref="SWU50:SXY50"/>
    <mergeCell ref="SXZ50:SZD50"/>
    <mergeCell ref="SZE50:TAI50"/>
    <mergeCell ref="TAJ50:TBN50"/>
    <mergeCell ref="SPQ50:SQU50"/>
    <mergeCell ref="SQV50:SRZ50"/>
    <mergeCell ref="SSA50:STE50"/>
    <mergeCell ref="STF50:SUJ50"/>
    <mergeCell ref="SUK50:SVO50"/>
    <mergeCell ref="SJR50:SKV50"/>
    <mergeCell ref="SKW50:SMA50"/>
    <mergeCell ref="SMB50:SNF50"/>
    <mergeCell ref="SNG50:SOK50"/>
    <mergeCell ref="SOL50:SPP50"/>
    <mergeCell ref="SDS50:SEW50"/>
    <mergeCell ref="SEX50:SGB50"/>
    <mergeCell ref="SGC50:SHG50"/>
    <mergeCell ref="SHH50:SIL50"/>
    <mergeCell ref="SIM50:SJQ50"/>
    <mergeCell ref="TTL50:TUP50"/>
    <mergeCell ref="TUQ50:TVU50"/>
    <mergeCell ref="TVV50:TWZ50"/>
    <mergeCell ref="TXA50:TYE50"/>
    <mergeCell ref="TYF50:TZJ50"/>
    <mergeCell ref="TNM50:TOQ50"/>
    <mergeCell ref="TOR50:TPV50"/>
    <mergeCell ref="TPW50:TRA50"/>
    <mergeCell ref="TRB50:TSF50"/>
    <mergeCell ref="TSG50:TTK50"/>
    <mergeCell ref="THN50:TIR50"/>
    <mergeCell ref="TIS50:TJW50"/>
    <mergeCell ref="TJX50:TLB50"/>
    <mergeCell ref="TLC50:TMG50"/>
    <mergeCell ref="TMH50:TNL50"/>
    <mergeCell ref="TBO50:TCS50"/>
    <mergeCell ref="TCT50:TDX50"/>
    <mergeCell ref="TDY50:TFC50"/>
    <mergeCell ref="TFD50:TGH50"/>
    <mergeCell ref="TGI50:THM50"/>
    <mergeCell ref="URH50:USL50"/>
    <mergeCell ref="USM50:UTQ50"/>
    <mergeCell ref="UTR50:UUV50"/>
    <mergeCell ref="UUW50:UWA50"/>
    <mergeCell ref="UWB50:UXF50"/>
    <mergeCell ref="ULI50:UMM50"/>
    <mergeCell ref="UMN50:UNR50"/>
    <mergeCell ref="UNS50:UOW50"/>
    <mergeCell ref="UOX50:UQB50"/>
    <mergeCell ref="UQC50:URG50"/>
    <mergeCell ref="UFJ50:UGN50"/>
    <mergeCell ref="UGO50:UHS50"/>
    <mergeCell ref="UHT50:UIX50"/>
    <mergeCell ref="UIY50:UKC50"/>
    <mergeCell ref="UKD50:ULH50"/>
    <mergeCell ref="TZK50:UAO50"/>
    <mergeCell ref="UAP50:UBT50"/>
    <mergeCell ref="UBU50:UCY50"/>
    <mergeCell ref="UCZ50:UED50"/>
    <mergeCell ref="UEE50:UFI50"/>
    <mergeCell ref="VRN50:VSR50"/>
    <mergeCell ref="VSS50:VTW50"/>
    <mergeCell ref="VTX50:VVB50"/>
    <mergeCell ref="VJE50:VKI50"/>
    <mergeCell ref="VKJ50:VLN50"/>
    <mergeCell ref="VLO50:VMS50"/>
    <mergeCell ref="VMT50:VNX50"/>
    <mergeCell ref="VNY50:VPC50"/>
    <mergeCell ref="VDF50:VEJ50"/>
    <mergeCell ref="VEK50:VFO50"/>
    <mergeCell ref="VFP50:VGT50"/>
    <mergeCell ref="VGU50:VHY50"/>
    <mergeCell ref="VHZ50:VJD50"/>
    <mergeCell ref="UXG50:UYK50"/>
    <mergeCell ref="UYL50:UZP50"/>
    <mergeCell ref="UZQ50:VAU50"/>
    <mergeCell ref="VAV50:VBZ50"/>
    <mergeCell ref="VCA50:VDE50"/>
    <mergeCell ref="WBB50:WCF50"/>
    <mergeCell ref="WCG50:WDK50"/>
    <mergeCell ref="WDL50:WEP50"/>
    <mergeCell ref="WEQ50:WFU50"/>
    <mergeCell ref="WFV50:WGZ50"/>
    <mergeCell ref="VVC50:VWG50"/>
    <mergeCell ref="VWH50:VXL50"/>
    <mergeCell ref="VXM50:VYQ50"/>
    <mergeCell ref="VYR50:VZV50"/>
    <mergeCell ref="VZW50:WBA50"/>
    <mergeCell ref="VPD50:VQH50"/>
    <mergeCell ref="WYX50:XAB50"/>
    <mergeCell ref="XAC50:XBG50"/>
    <mergeCell ref="XBH50:XCL50"/>
    <mergeCell ref="XCM50:XDQ50"/>
    <mergeCell ref="XDR50:XEG50"/>
    <mergeCell ref="WSY50:WUC50"/>
    <mergeCell ref="WUD50:WVH50"/>
    <mergeCell ref="WVI50:WWM50"/>
    <mergeCell ref="WWN50:WXR50"/>
    <mergeCell ref="WXS50:WYW50"/>
    <mergeCell ref="WMZ50:WOD50"/>
    <mergeCell ref="WOE50:WPI50"/>
    <mergeCell ref="WPJ50:WQN50"/>
    <mergeCell ref="WQO50:WRS50"/>
    <mergeCell ref="WRT50:WSX50"/>
    <mergeCell ref="WHA50:WIE50"/>
    <mergeCell ref="WIF50:WJJ50"/>
    <mergeCell ref="WJK50:WKO50"/>
    <mergeCell ref="WKP50:WLT50"/>
    <mergeCell ref="WLU50:WMY50"/>
    <mergeCell ref="VQI50:VRM50"/>
  </mergeCells>
  <pageMargins left="0" right="0" top="0.74803149606299213" bottom="1.7716535433070868" header="0.31496062992125984" footer="0.31496062992125984"/>
  <pageSetup paperSize="9" scale="4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89"/>
  <sheetViews>
    <sheetView topLeftCell="A37" zoomScale="40" zoomScaleNormal="40" workbookViewId="0">
      <pane ySplit="3" topLeftCell="A40" activePane="bottomLeft" state="frozen"/>
      <selection activeCell="A37" sqref="A37"/>
      <selection pane="bottomLeft" activeCell="A40" sqref="A40:XFD40"/>
    </sheetView>
  </sheetViews>
  <sheetFormatPr baseColWidth="10" defaultColWidth="11.453125" defaultRowHeight="12.5" x14ac:dyDescent="0.35"/>
  <cols>
    <col min="1" max="1" width="10" style="70" customWidth="1"/>
    <col min="2" max="2" width="40.81640625" style="70" customWidth="1"/>
    <col min="3" max="3" width="10.1796875" style="71" customWidth="1"/>
    <col min="4" max="4" width="38.81640625" style="70" customWidth="1"/>
    <col min="5" max="5" width="12.6328125" style="70" bestFit="1" customWidth="1"/>
    <col min="6" max="6" width="10" style="71" customWidth="1"/>
    <col min="7" max="9" width="11.453125" style="70"/>
    <col min="10" max="13" width="11.453125" style="70" customWidth="1"/>
    <col min="14" max="33" width="10" style="70" customWidth="1"/>
    <col min="34" max="16384" width="11.453125" style="70"/>
  </cols>
  <sheetData>
    <row r="1" spans="1:33" s="55" customFormat="1" ht="16.5" hidden="1" x14ac:dyDescent="0.35">
      <c r="A1" s="122">
        <v>20</v>
      </c>
      <c r="B1" s="123"/>
      <c r="C1" s="161"/>
      <c r="D1" s="124"/>
      <c r="E1" s="216"/>
      <c r="F1" s="125"/>
      <c r="G1" s="126"/>
      <c r="H1" s="125"/>
      <c r="I1" s="126"/>
      <c r="J1" s="125"/>
      <c r="K1" s="126"/>
      <c r="L1" s="125"/>
      <c r="M1" s="126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</row>
    <row r="2" spans="1:33" s="55" customFormat="1" ht="16.5" hidden="1" x14ac:dyDescent="0.35">
      <c r="A2" s="128">
        <v>21</v>
      </c>
      <c r="B2" s="129"/>
      <c r="C2" s="162"/>
      <c r="D2" s="130"/>
      <c r="E2" s="217"/>
      <c r="F2" s="131"/>
      <c r="G2" s="132"/>
      <c r="H2" s="131"/>
      <c r="I2" s="132"/>
      <c r="J2" s="131"/>
      <c r="K2" s="132"/>
      <c r="L2" s="131"/>
      <c r="M2" s="132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</row>
    <row r="3" spans="1:33" s="55" customFormat="1" ht="16.5" hidden="1" x14ac:dyDescent="0.35">
      <c r="A3" s="128">
        <v>22</v>
      </c>
      <c r="B3" s="129"/>
      <c r="C3" s="162"/>
      <c r="D3" s="130"/>
      <c r="E3" s="217"/>
      <c r="F3" s="131"/>
      <c r="G3" s="132"/>
      <c r="H3" s="131"/>
      <c r="I3" s="132"/>
      <c r="J3" s="131"/>
      <c r="K3" s="132"/>
      <c r="L3" s="131"/>
      <c r="M3" s="132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</row>
    <row r="4" spans="1:33" s="55" customFormat="1" ht="16.5" hidden="1" x14ac:dyDescent="0.35">
      <c r="A4" s="128">
        <v>23</v>
      </c>
      <c r="B4" s="129"/>
      <c r="C4" s="162"/>
      <c r="D4" s="130"/>
      <c r="E4" s="217"/>
      <c r="F4" s="131"/>
      <c r="G4" s="132"/>
      <c r="H4" s="131"/>
      <c r="I4" s="132"/>
      <c r="J4" s="131"/>
      <c r="K4" s="132"/>
      <c r="L4" s="131"/>
      <c r="M4" s="132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</row>
    <row r="5" spans="1:33" s="55" customFormat="1" ht="16.5" hidden="1" x14ac:dyDescent="0.35">
      <c r="A5" s="128">
        <v>24</v>
      </c>
      <c r="B5" s="129"/>
      <c r="C5" s="162"/>
      <c r="D5" s="130"/>
      <c r="E5" s="217"/>
      <c r="F5" s="131"/>
      <c r="G5" s="132"/>
      <c r="H5" s="131"/>
      <c r="I5" s="132"/>
      <c r="J5" s="131"/>
      <c r="K5" s="132"/>
      <c r="L5" s="131"/>
      <c r="M5" s="132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</row>
    <row r="6" spans="1:33" s="55" customFormat="1" ht="16.5" hidden="1" x14ac:dyDescent="0.35">
      <c r="A6" s="128">
        <v>25</v>
      </c>
      <c r="B6" s="129"/>
      <c r="C6" s="162"/>
      <c r="D6" s="130"/>
      <c r="E6" s="217"/>
      <c r="F6" s="131"/>
      <c r="G6" s="132"/>
      <c r="H6" s="131"/>
      <c r="I6" s="132"/>
      <c r="J6" s="131"/>
      <c r="K6" s="132"/>
      <c r="L6" s="131"/>
      <c r="M6" s="132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</row>
    <row r="7" spans="1:33" s="55" customFormat="1" ht="16.5" hidden="1" x14ac:dyDescent="0.35">
      <c r="A7" s="128">
        <v>26</v>
      </c>
      <c r="B7" s="129"/>
      <c r="C7" s="162"/>
      <c r="D7" s="130"/>
      <c r="E7" s="217"/>
      <c r="F7" s="131"/>
      <c r="G7" s="132"/>
      <c r="H7" s="131"/>
      <c r="I7" s="132"/>
      <c r="J7" s="131"/>
      <c r="K7" s="132"/>
      <c r="L7" s="131"/>
      <c r="M7" s="132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</row>
    <row r="8" spans="1:33" s="55" customFormat="1" ht="16.5" hidden="1" x14ac:dyDescent="0.35">
      <c r="A8" s="128">
        <v>27</v>
      </c>
      <c r="B8" s="129"/>
      <c r="C8" s="162"/>
      <c r="D8" s="130"/>
      <c r="E8" s="217"/>
      <c r="F8" s="131"/>
      <c r="G8" s="132"/>
      <c r="H8" s="131"/>
      <c r="I8" s="132"/>
      <c r="J8" s="131"/>
      <c r="K8" s="132"/>
      <c r="L8" s="131"/>
      <c r="M8" s="132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</row>
    <row r="9" spans="1:33" s="55" customFormat="1" ht="16.5" hidden="1" x14ac:dyDescent="0.35">
      <c r="A9" s="128">
        <v>28</v>
      </c>
      <c r="B9" s="129"/>
      <c r="C9" s="162"/>
      <c r="D9" s="130"/>
      <c r="E9" s="217"/>
      <c r="F9" s="131"/>
      <c r="G9" s="132"/>
      <c r="H9" s="131"/>
      <c r="I9" s="132"/>
      <c r="J9" s="131"/>
      <c r="K9" s="132"/>
      <c r="L9" s="131"/>
      <c r="M9" s="132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</row>
    <row r="10" spans="1:33" s="55" customFormat="1" ht="16.5" hidden="1" x14ac:dyDescent="0.35">
      <c r="A10" s="128">
        <v>29</v>
      </c>
      <c r="B10" s="129"/>
      <c r="C10" s="162"/>
      <c r="D10" s="130"/>
      <c r="E10" s="217"/>
      <c r="F10" s="131"/>
      <c r="G10" s="132"/>
      <c r="H10" s="131"/>
      <c r="I10" s="132"/>
      <c r="J10" s="131"/>
      <c r="K10" s="132"/>
      <c r="L10" s="131"/>
      <c r="M10" s="132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</row>
    <row r="11" spans="1:33" s="55" customFormat="1" ht="16.5" hidden="1" x14ac:dyDescent="0.35">
      <c r="A11" s="128">
        <v>30</v>
      </c>
      <c r="B11" s="129"/>
      <c r="C11" s="162"/>
      <c r="D11" s="130"/>
      <c r="E11" s="217"/>
      <c r="F11" s="131"/>
      <c r="G11" s="132"/>
      <c r="H11" s="131"/>
      <c r="I11" s="132"/>
      <c r="J11" s="131"/>
      <c r="K11" s="132"/>
      <c r="L11" s="131"/>
      <c r="M11" s="132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</row>
    <row r="12" spans="1:33" s="55" customFormat="1" ht="16.5" hidden="1" x14ac:dyDescent="0.35">
      <c r="A12" s="128">
        <v>31</v>
      </c>
      <c r="B12" s="129"/>
      <c r="C12" s="162"/>
      <c r="D12" s="130"/>
      <c r="E12" s="217"/>
      <c r="F12" s="131"/>
      <c r="G12" s="132"/>
      <c r="H12" s="131"/>
      <c r="I12" s="132"/>
      <c r="J12" s="131"/>
      <c r="K12" s="132"/>
      <c r="L12" s="131"/>
      <c r="M12" s="132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</row>
    <row r="13" spans="1:33" s="55" customFormat="1" ht="16.5" hidden="1" x14ac:dyDescent="0.35">
      <c r="A13" s="128">
        <v>32</v>
      </c>
      <c r="B13" s="129"/>
      <c r="C13" s="162"/>
      <c r="D13" s="130"/>
      <c r="E13" s="217"/>
      <c r="F13" s="131"/>
      <c r="G13" s="132"/>
      <c r="H13" s="131"/>
      <c r="I13" s="132"/>
      <c r="J13" s="131"/>
      <c r="K13" s="132"/>
      <c r="L13" s="131"/>
      <c r="M13" s="132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</row>
    <row r="14" spans="1:33" s="55" customFormat="1" ht="16.5" hidden="1" x14ac:dyDescent="0.35">
      <c r="A14" s="128">
        <v>33</v>
      </c>
      <c r="B14" s="129"/>
      <c r="C14" s="162"/>
      <c r="D14" s="130"/>
      <c r="E14" s="217"/>
      <c r="F14" s="131"/>
      <c r="G14" s="132"/>
      <c r="H14" s="131"/>
      <c r="I14" s="132"/>
      <c r="J14" s="131"/>
      <c r="K14" s="132"/>
      <c r="L14" s="131"/>
      <c r="M14" s="132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</row>
    <row r="15" spans="1:33" s="55" customFormat="1" ht="16.5" hidden="1" x14ac:dyDescent="0.35">
      <c r="A15" s="128">
        <v>34</v>
      </c>
      <c r="B15" s="129"/>
      <c r="C15" s="162"/>
      <c r="D15" s="130"/>
      <c r="E15" s="217"/>
      <c r="F15" s="131"/>
      <c r="G15" s="132"/>
      <c r="H15" s="131"/>
      <c r="I15" s="132"/>
      <c r="J15" s="131"/>
      <c r="K15" s="132"/>
      <c r="L15" s="131"/>
      <c r="M15" s="132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</row>
    <row r="16" spans="1:33" s="55" customFormat="1" ht="16.5" hidden="1" x14ac:dyDescent="0.35">
      <c r="A16" s="128">
        <v>35</v>
      </c>
      <c r="B16" s="129"/>
      <c r="C16" s="162"/>
      <c r="D16" s="130"/>
      <c r="E16" s="217"/>
      <c r="F16" s="131"/>
      <c r="G16" s="132"/>
      <c r="H16" s="131"/>
      <c r="I16" s="132"/>
      <c r="J16" s="131"/>
      <c r="K16" s="132"/>
      <c r="L16" s="131"/>
      <c r="M16" s="132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</row>
    <row r="17" spans="1:33" s="55" customFormat="1" ht="16.5" hidden="1" x14ac:dyDescent="0.35">
      <c r="A17" s="128">
        <v>36</v>
      </c>
      <c r="B17" s="129"/>
      <c r="C17" s="162"/>
      <c r="D17" s="130"/>
      <c r="E17" s="217"/>
      <c r="F17" s="131"/>
      <c r="G17" s="132"/>
      <c r="H17" s="131"/>
      <c r="I17" s="132"/>
      <c r="J17" s="131"/>
      <c r="K17" s="132"/>
      <c r="L17" s="131"/>
      <c r="M17" s="132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</row>
    <row r="18" spans="1:33" s="55" customFormat="1" ht="16.5" hidden="1" x14ac:dyDescent="0.35">
      <c r="A18" s="128">
        <v>37</v>
      </c>
      <c r="B18" s="129"/>
      <c r="C18" s="162"/>
      <c r="D18" s="130"/>
      <c r="E18" s="217"/>
      <c r="F18" s="131"/>
      <c r="G18" s="132"/>
      <c r="H18" s="131"/>
      <c r="I18" s="132"/>
      <c r="J18" s="131"/>
      <c r="K18" s="132"/>
      <c r="L18" s="131"/>
      <c r="M18" s="132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</row>
    <row r="19" spans="1:33" s="55" customFormat="1" ht="16.5" hidden="1" x14ac:dyDescent="0.35">
      <c r="A19" s="128">
        <v>38</v>
      </c>
      <c r="B19" s="129"/>
      <c r="C19" s="162"/>
      <c r="D19" s="130"/>
      <c r="E19" s="217"/>
      <c r="F19" s="131"/>
      <c r="G19" s="132"/>
      <c r="H19" s="131"/>
      <c r="I19" s="132"/>
      <c r="J19" s="131"/>
      <c r="K19" s="132"/>
      <c r="L19" s="131"/>
      <c r="M19" s="132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</row>
    <row r="20" spans="1:33" s="55" customFormat="1" ht="16.5" hidden="1" x14ac:dyDescent="0.35">
      <c r="A20" s="128">
        <v>39</v>
      </c>
      <c r="B20" s="129"/>
      <c r="C20" s="162"/>
      <c r="D20" s="130"/>
      <c r="E20" s="217"/>
      <c r="F20" s="131"/>
      <c r="G20" s="132"/>
      <c r="H20" s="131"/>
      <c r="I20" s="132"/>
      <c r="J20" s="131"/>
      <c r="K20" s="132"/>
      <c r="L20" s="131"/>
      <c r="M20" s="132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</row>
    <row r="21" spans="1:33" s="55" customFormat="1" ht="16.5" hidden="1" x14ac:dyDescent="0.35">
      <c r="A21" s="128">
        <v>40</v>
      </c>
      <c r="B21" s="129"/>
      <c r="C21" s="162"/>
      <c r="D21" s="130"/>
      <c r="E21" s="217"/>
      <c r="F21" s="131"/>
      <c r="G21" s="132"/>
      <c r="H21" s="131"/>
      <c r="I21" s="132"/>
      <c r="J21" s="131"/>
      <c r="K21" s="132"/>
      <c r="L21" s="131"/>
      <c r="M21" s="132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</row>
    <row r="22" spans="1:33" s="55" customFormat="1" ht="16.5" hidden="1" x14ac:dyDescent="0.35">
      <c r="A22" s="128">
        <v>41</v>
      </c>
      <c r="B22" s="129"/>
      <c r="C22" s="162"/>
      <c r="D22" s="130"/>
      <c r="E22" s="217"/>
      <c r="F22" s="131"/>
      <c r="G22" s="132"/>
      <c r="H22" s="131"/>
      <c r="I22" s="132"/>
      <c r="J22" s="131"/>
      <c r="K22" s="132"/>
      <c r="L22" s="131"/>
      <c r="M22" s="132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</row>
    <row r="23" spans="1:33" s="55" customFormat="1" ht="16.5" hidden="1" x14ac:dyDescent="0.35">
      <c r="A23" s="128">
        <v>42</v>
      </c>
      <c r="B23" s="129"/>
      <c r="C23" s="162"/>
      <c r="D23" s="130"/>
      <c r="E23" s="217"/>
      <c r="F23" s="131"/>
      <c r="G23" s="132"/>
      <c r="H23" s="131"/>
      <c r="I23" s="132"/>
      <c r="J23" s="131"/>
      <c r="K23" s="132"/>
      <c r="L23" s="131"/>
      <c r="M23" s="132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</row>
    <row r="24" spans="1:33" s="55" customFormat="1" ht="16.5" hidden="1" x14ac:dyDescent="0.35">
      <c r="A24" s="128">
        <v>43</v>
      </c>
      <c r="B24" s="129"/>
      <c r="C24" s="162"/>
      <c r="D24" s="130"/>
      <c r="E24" s="217"/>
      <c r="F24" s="131"/>
      <c r="G24" s="132"/>
      <c r="H24" s="131"/>
      <c r="I24" s="132"/>
      <c r="J24" s="131"/>
      <c r="K24" s="132"/>
      <c r="L24" s="131"/>
      <c r="M24" s="132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</row>
    <row r="25" spans="1:33" s="55" customFormat="1" ht="16.5" hidden="1" x14ac:dyDescent="0.35">
      <c r="A25" s="128">
        <v>44</v>
      </c>
      <c r="B25" s="129"/>
      <c r="C25" s="162"/>
      <c r="D25" s="130"/>
      <c r="E25" s="217"/>
      <c r="F25" s="131"/>
      <c r="G25" s="132"/>
      <c r="H25" s="131"/>
      <c r="I25" s="132"/>
      <c r="J25" s="131"/>
      <c r="K25" s="132"/>
      <c r="L25" s="131"/>
      <c r="M25" s="132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</row>
    <row r="26" spans="1:33" s="55" customFormat="1" ht="17" hidden="1" thickBot="1" x14ac:dyDescent="0.4">
      <c r="A26" s="128">
        <v>45</v>
      </c>
      <c r="B26" s="134"/>
      <c r="C26" s="163"/>
      <c r="D26" s="135"/>
      <c r="E26" s="218"/>
      <c r="F26" s="131"/>
      <c r="G26" s="132"/>
      <c r="H26" s="131"/>
      <c r="I26" s="132"/>
      <c r="J26" s="131"/>
      <c r="K26" s="132"/>
      <c r="L26" s="131"/>
      <c r="M26" s="132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</row>
    <row r="27" spans="1:33" s="55" customFormat="1" ht="16.5" hidden="1" x14ac:dyDescent="0.35">
      <c r="C27" s="56"/>
      <c r="F27" s="136">
        <f t="shared" ref="F27:M27" si="0">SUM(F1:F26)</f>
        <v>0</v>
      </c>
      <c r="G27" s="137">
        <f t="shared" si="0"/>
        <v>0</v>
      </c>
      <c r="H27" s="136">
        <f t="shared" si="0"/>
        <v>0</v>
      </c>
      <c r="I27" s="137">
        <f t="shared" si="0"/>
        <v>0</v>
      </c>
      <c r="J27" s="136">
        <f t="shared" si="0"/>
        <v>0</v>
      </c>
      <c r="K27" s="137">
        <f t="shared" si="0"/>
        <v>0</v>
      </c>
      <c r="L27" s="136">
        <f t="shared" si="0"/>
        <v>0</v>
      </c>
      <c r="M27" s="137">
        <f t="shared" si="0"/>
        <v>0</v>
      </c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</row>
    <row r="28" spans="1:33" s="55" customFormat="1" ht="16.5" hidden="1" x14ac:dyDescent="0.35">
      <c r="B28" s="107"/>
      <c r="C28" s="108"/>
      <c r="D28" s="108"/>
      <c r="E28" s="108"/>
      <c r="F28" s="108"/>
      <c r="G28" s="138"/>
      <c r="H28" s="108"/>
      <c r="I28" s="138"/>
      <c r="J28" s="108"/>
      <c r="K28" s="138"/>
      <c r="L28" s="10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</row>
    <row r="29" spans="1:33" s="55" customFormat="1" ht="16.5" hidden="1" x14ac:dyDescent="0.35">
      <c r="B29" s="107"/>
      <c r="C29" s="108"/>
      <c r="D29" s="108"/>
      <c r="E29" s="108"/>
      <c r="F29" s="108"/>
      <c r="G29" s="138"/>
      <c r="H29" s="108"/>
      <c r="I29" s="138"/>
      <c r="J29" s="108"/>
      <c r="K29" s="138"/>
      <c r="L29" s="10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</row>
    <row r="30" spans="1:33" s="55" customFormat="1" ht="16.5" hidden="1" x14ac:dyDescent="0.35">
      <c r="B30" s="107"/>
      <c r="C30" s="108"/>
      <c r="D30" s="108"/>
      <c r="E30" s="108"/>
      <c r="F30" s="108"/>
      <c r="G30" s="138"/>
      <c r="H30" s="108"/>
      <c r="I30" s="138"/>
      <c r="J30" s="108"/>
      <c r="K30" s="138"/>
      <c r="L30" s="10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</row>
    <row r="31" spans="1:33" s="55" customFormat="1" ht="16.5" hidden="1" x14ac:dyDescent="0.35">
      <c r="B31" s="107"/>
      <c r="C31" s="108"/>
      <c r="D31" s="108"/>
      <c r="E31" s="108"/>
      <c r="F31" s="108"/>
      <c r="G31" s="138"/>
      <c r="H31" s="108"/>
      <c r="I31" s="138"/>
      <c r="J31" s="108"/>
      <c r="K31" s="138"/>
      <c r="L31" s="10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</row>
    <row r="32" spans="1:33" s="55" customFormat="1" ht="16.5" hidden="1" x14ac:dyDescent="0.35">
      <c r="B32" s="107"/>
      <c r="C32" s="108"/>
      <c r="D32" s="108"/>
      <c r="E32" s="108"/>
      <c r="F32" s="108"/>
      <c r="G32" s="138"/>
      <c r="H32" s="108"/>
      <c r="I32" s="138"/>
      <c r="J32" s="108"/>
      <c r="K32" s="138"/>
      <c r="L32" s="10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</row>
    <row r="33" spans="1:33" s="55" customFormat="1" ht="16.5" hidden="1" x14ac:dyDescent="0.35">
      <c r="B33" s="107"/>
      <c r="C33" s="108"/>
      <c r="D33" s="108"/>
      <c r="E33" s="108"/>
      <c r="F33" s="108"/>
      <c r="G33" s="138"/>
      <c r="H33" s="108"/>
      <c r="I33" s="138"/>
      <c r="J33" s="108"/>
      <c r="K33" s="138"/>
      <c r="L33" s="10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</row>
    <row r="34" spans="1:33" s="55" customFormat="1" ht="16.5" hidden="1" x14ac:dyDescent="0.35">
      <c r="B34" s="107"/>
      <c r="C34" s="108"/>
      <c r="D34" s="108"/>
      <c r="E34" s="108"/>
      <c r="F34" s="108"/>
      <c r="G34" s="138"/>
      <c r="H34" s="108"/>
      <c r="I34" s="138"/>
      <c r="J34" s="108"/>
      <c r="K34" s="138"/>
      <c r="L34" s="10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</row>
    <row r="35" spans="1:33" s="55" customFormat="1" ht="16.5" hidden="1" x14ac:dyDescent="0.35">
      <c r="B35" s="107"/>
      <c r="C35" s="108"/>
      <c r="D35" s="108"/>
      <c r="E35" s="108"/>
      <c r="F35" s="108"/>
      <c r="G35" s="138"/>
      <c r="H35" s="108"/>
      <c r="I35" s="138"/>
      <c r="J35" s="108"/>
      <c r="K35" s="138"/>
      <c r="L35" s="10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</row>
    <row r="36" spans="1:33" s="55" customFormat="1" ht="16.5" hidden="1" x14ac:dyDescent="0.35">
      <c r="B36" s="107"/>
      <c r="C36" s="108"/>
      <c r="D36" s="108"/>
      <c r="E36" s="108"/>
      <c r="F36" s="108"/>
      <c r="G36" s="138"/>
      <c r="H36" s="108"/>
      <c r="I36" s="138"/>
      <c r="J36" s="108"/>
      <c r="K36" s="138"/>
      <c r="L36" s="10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</row>
    <row r="37" spans="1:33" s="88" customFormat="1" ht="45" x14ac:dyDescent="0.35">
      <c r="A37" s="322" t="s">
        <v>0</v>
      </c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</row>
    <row r="38" spans="1:33" s="55" customFormat="1" ht="16.5" x14ac:dyDescent="0.35">
      <c r="C38" s="56"/>
      <c r="F38" s="56"/>
    </row>
    <row r="39" spans="1:33" s="91" customFormat="1" ht="22.5" x14ac:dyDescent="0.35">
      <c r="A39" s="324" t="s">
        <v>282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</row>
    <row r="40" spans="1:33" s="55" customFormat="1" ht="16.5" x14ac:dyDescent="0.35">
      <c r="C40" s="56"/>
      <c r="F40" s="56"/>
    </row>
    <row r="41" spans="1:33" s="57" customFormat="1" ht="46" x14ac:dyDescent="0.35">
      <c r="A41" s="347" t="s">
        <v>1</v>
      </c>
      <c r="B41" s="348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</row>
    <row r="42" spans="1:33" s="94" customFormat="1" ht="17.5" thickBot="1" x14ac:dyDescent="0.4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s="55" customFormat="1" ht="17" thickBot="1" x14ac:dyDescent="0.4">
      <c r="C43" s="56"/>
      <c r="F43" s="330" t="s">
        <v>161</v>
      </c>
      <c r="G43" s="331"/>
      <c r="H43" s="350" t="s">
        <v>326</v>
      </c>
      <c r="I43" s="344"/>
      <c r="J43" s="330">
        <v>44288</v>
      </c>
      <c r="K43" s="331"/>
      <c r="L43" s="330">
        <v>44325</v>
      </c>
      <c r="M43" s="331"/>
      <c r="N43" s="343">
        <v>44381</v>
      </c>
      <c r="O43" s="344"/>
      <c r="P43" s="330">
        <v>44395</v>
      </c>
      <c r="Q43" s="331"/>
      <c r="R43" s="330">
        <v>44409</v>
      </c>
      <c r="S43" s="331"/>
      <c r="T43" s="345">
        <v>44423</v>
      </c>
      <c r="U43" s="331"/>
      <c r="V43" s="328">
        <v>44458</v>
      </c>
      <c r="W43" s="329"/>
      <c r="X43" s="328">
        <v>44480</v>
      </c>
      <c r="Y43" s="329"/>
      <c r="Z43" s="328">
        <v>44500</v>
      </c>
      <c r="AA43" s="329"/>
      <c r="AB43" s="328">
        <v>44507</v>
      </c>
      <c r="AC43" s="329"/>
      <c r="AD43" s="328">
        <v>44535</v>
      </c>
      <c r="AE43" s="329"/>
      <c r="AF43" s="328">
        <v>44538</v>
      </c>
      <c r="AG43" s="329"/>
    </row>
    <row r="44" spans="1:33" s="55" customFormat="1" ht="16.5" customHeight="1" x14ac:dyDescent="0.35">
      <c r="A44" s="332" t="s">
        <v>211</v>
      </c>
      <c r="B44" s="332" t="s">
        <v>3</v>
      </c>
      <c r="C44" s="332" t="s">
        <v>322</v>
      </c>
      <c r="D44" s="332" t="s">
        <v>4</v>
      </c>
      <c r="E44" s="332" t="s">
        <v>5</v>
      </c>
      <c r="F44" s="334" t="s">
        <v>147</v>
      </c>
      <c r="G44" s="335"/>
      <c r="H44" s="334" t="s">
        <v>150</v>
      </c>
      <c r="I44" s="335"/>
      <c r="J44" s="334" t="s">
        <v>337</v>
      </c>
      <c r="K44" s="335"/>
      <c r="L44" s="334" t="s">
        <v>386</v>
      </c>
      <c r="M44" s="335"/>
      <c r="N44" s="341" t="s">
        <v>415</v>
      </c>
      <c r="O44" s="335"/>
      <c r="P44" s="334" t="s">
        <v>433</v>
      </c>
      <c r="Q44" s="335"/>
      <c r="R44" s="334" t="s">
        <v>449</v>
      </c>
      <c r="S44" s="335"/>
      <c r="T44" s="341" t="s">
        <v>453</v>
      </c>
      <c r="U44" s="335"/>
      <c r="V44" s="318" t="s">
        <v>462</v>
      </c>
      <c r="W44" s="319"/>
      <c r="X44" s="318" t="s">
        <v>500</v>
      </c>
      <c r="Y44" s="319"/>
      <c r="Z44" s="318" t="s">
        <v>526</v>
      </c>
      <c r="AA44" s="319"/>
      <c r="AB44" s="318" t="s">
        <v>537</v>
      </c>
      <c r="AC44" s="319"/>
      <c r="AD44" s="318" t="s">
        <v>539</v>
      </c>
      <c r="AE44" s="319"/>
      <c r="AF44" s="318" t="s">
        <v>433</v>
      </c>
      <c r="AG44" s="319"/>
    </row>
    <row r="45" spans="1:33" s="55" customFormat="1" ht="17" thickBot="1" x14ac:dyDescent="0.4">
      <c r="A45" s="333"/>
      <c r="B45" s="333"/>
      <c r="C45" s="333"/>
      <c r="D45" s="333"/>
      <c r="E45" s="333"/>
      <c r="F45" s="339"/>
      <c r="G45" s="340"/>
      <c r="H45" s="336"/>
      <c r="I45" s="337"/>
      <c r="J45" s="336"/>
      <c r="K45" s="337"/>
      <c r="L45" s="336"/>
      <c r="M45" s="337"/>
      <c r="N45" s="342"/>
      <c r="O45" s="337"/>
      <c r="P45" s="336"/>
      <c r="Q45" s="337"/>
      <c r="R45" s="336"/>
      <c r="S45" s="337"/>
      <c r="T45" s="342"/>
      <c r="U45" s="337"/>
      <c r="V45" s="320"/>
      <c r="W45" s="321"/>
      <c r="X45" s="320"/>
      <c r="Y45" s="321"/>
      <c r="Z45" s="320"/>
      <c r="AA45" s="321"/>
      <c r="AB45" s="320"/>
      <c r="AC45" s="321"/>
      <c r="AD45" s="320"/>
      <c r="AE45" s="321"/>
      <c r="AF45" s="320"/>
      <c r="AG45" s="321"/>
    </row>
    <row r="46" spans="1:33" s="55" customFormat="1" ht="17" thickBot="1" x14ac:dyDescent="0.4">
      <c r="A46" s="349"/>
      <c r="B46" s="349"/>
      <c r="C46" s="156"/>
      <c r="D46" s="139"/>
      <c r="E46" s="213"/>
      <c r="F46" s="60" t="s">
        <v>6</v>
      </c>
      <c r="G46" s="61" t="s">
        <v>7</v>
      </c>
      <c r="H46" s="60" t="s">
        <v>6</v>
      </c>
      <c r="I46" s="61" t="s">
        <v>7</v>
      </c>
      <c r="J46" s="60" t="s">
        <v>6</v>
      </c>
      <c r="K46" s="61" t="s">
        <v>7</v>
      </c>
      <c r="L46" s="60" t="s">
        <v>6</v>
      </c>
      <c r="M46" s="61" t="s">
        <v>7</v>
      </c>
      <c r="N46" s="60" t="s">
        <v>6</v>
      </c>
      <c r="O46" s="61" t="s">
        <v>7</v>
      </c>
      <c r="P46" s="60" t="s">
        <v>6</v>
      </c>
      <c r="Q46" s="61" t="s">
        <v>7</v>
      </c>
      <c r="R46" s="60" t="s">
        <v>6</v>
      </c>
      <c r="S46" s="69" t="s">
        <v>7</v>
      </c>
      <c r="T46" s="60" t="s">
        <v>6</v>
      </c>
      <c r="U46" s="61" t="s">
        <v>7</v>
      </c>
      <c r="V46" s="60" t="s">
        <v>6</v>
      </c>
      <c r="W46" s="61" t="s">
        <v>7</v>
      </c>
      <c r="X46" s="60" t="s">
        <v>6</v>
      </c>
      <c r="Y46" s="61" t="s">
        <v>7</v>
      </c>
      <c r="Z46" s="60" t="s">
        <v>6</v>
      </c>
      <c r="AA46" s="61" t="s">
        <v>7</v>
      </c>
      <c r="AB46" s="60" t="s">
        <v>6</v>
      </c>
      <c r="AC46" s="61" t="s">
        <v>7</v>
      </c>
      <c r="AD46" s="60" t="s">
        <v>6</v>
      </c>
      <c r="AE46" s="61" t="s">
        <v>7</v>
      </c>
      <c r="AF46" s="60" t="s">
        <v>6</v>
      </c>
      <c r="AG46" s="61" t="s">
        <v>7</v>
      </c>
    </row>
    <row r="47" spans="1:33" s="146" customFormat="1" ht="20" customHeight="1" x14ac:dyDescent="0.35">
      <c r="A47" s="140">
        <v>1</v>
      </c>
      <c r="B47" s="141" t="s">
        <v>63</v>
      </c>
      <c r="C47" s="159">
        <v>2007</v>
      </c>
      <c r="D47" s="142" t="s">
        <v>40</v>
      </c>
      <c r="E47" s="81">
        <f>G47+I47+K47+M47+S47+Q47+O47+U47+W47+Y47+AA47+AC47+AE47+AG47-G47</f>
        <v>482.5</v>
      </c>
      <c r="F47" s="143">
        <v>169</v>
      </c>
      <c r="G47" s="305">
        <v>31.25</v>
      </c>
      <c r="H47" s="144">
        <v>167</v>
      </c>
      <c r="I47" s="145">
        <v>62.5</v>
      </c>
      <c r="J47" s="80">
        <v>84</v>
      </c>
      <c r="K47" s="66">
        <v>35</v>
      </c>
      <c r="L47" s="80">
        <v>79</v>
      </c>
      <c r="M47" s="66">
        <v>50</v>
      </c>
      <c r="N47" s="80">
        <v>78</v>
      </c>
      <c r="O47" s="66">
        <v>42.5</v>
      </c>
      <c r="P47" s="80">
        <v>83</v>
      </c>
      <c r="Q47" s="66">
        <v>50</v>
      </c>
      <c r="R47" s="80">
        <v>93</v>
      </c>
      <c r="S47" s="66">
        <v>20</v>
      </c>
      <c r="T47" s="80">
        <v>93</v>
      </c>
      <c r="U47" s="66">
        <v>22.5</v>
      </c>
      <c r="V47" s="80">
        <v>77</v>
      </c>
      <c r="W47" s="66">
        <v>50</v>
      </c>
      <c r="X47" s="80">
        <v>85</v>
      </c>
      <c r="Y47" s="66">
        <v>15</v>
      </c>
      <c r="Z47" s="80"/>
      <c r="AA47" s="66"/>
      <c r="AB47" s="80">
        <v>86</v>
      </c>
      <c r="AC47" s="66">
        <v>50</v>
      </c>
      <c r="AD47" s="80">
        <v>79</v>
      </c>
      <c r="AE47" s="66">
        <v>35</v>
      </c>
      <c r="AF47" s="80">
        <v>74</v>
      </c>
      <c r="AG47" s="66">
        <v>50</v>
      </c>
    </row>
    <row r="48" spans="1:33" s="146" customFormat="1" ht="20" customHeight="1" x14ac:dyDescent="0.35">
      <c r="A48" s="140">
        <v>2</v>
      </c>
      <c r="B48" s="85" t="s">
        <v>91</v>
      </c>
      <c r="C48" s="158">
        <v>2006</v>
      </c>
      <c r="D48" s="64" t="s">
        <v>19</v>
      </c>
      <c r="E48" s="81">
        <f>G48+I48+K48+M48+S48+Q48+O48+U48+W48+Y48+AA48+AC48+AE48+AG48-M48</f>
        <v>437.5</v>
      </c>
      <c r="F48" s="65">
        <v>158</v>
      </c>
      <c r="G48" s="66">
        <v>62.5</v>
      </c>
      <c r="H48" s="144">
        <v>170</v>
      </c>
      <c r="I48" s="145">
        <v>37.5</v>
      </c>
      <c r="J48" s="80">
        <v>83</v>
      </c>
      <c r="K48" s="66">
        <v>50</v>
      </c>
      <c r="L48" s="80">
        <v>82</v>
      </c>
      <c r="M48" s="242">
        <v>30</v>
      </c>
      <c r="N48" s="80">
        <v>78</v>
      </c>
      <c r="O48" s="66">
        <v>42.5</v>
      </c>
      <c r="P48" s="80">
        <v>84</v>
      </c>
      <c r="Q48" s="66">
        <v>35</v>
      </c>
      <c r="R48" s="80">
        <v>85</v>
      </c>
      <c r="S48" s="66">
        <v>35</v>
      </c>
      <c r="T48" s="147"/>
      <c r="U48" s="145"/>
      <c r="V48" s="147">
        <v>89</v>
      </c>
      <c r="W48" s="145">
        <v>15</v>
      </c>
      <c r="X48" s="147">
        <v>81</v>
      </c>
      <c r="Y48" s="145">
        <v>35</v>
      </c>
      <c r="Z48" s="147">
        <v>84</v>
      </c>
      <c r="AA48" s="145">
        <v>35</v>
      </c>
      <c r="AB48" s="147">
        <v>87</v>
      </c>
      <c r="AC48" s="145">
        <v>35</v>
      </c>
      <c r="AD48" s="147">
        <v>84</v>
      </c>
      <c r="AE48" s="145">
        <v>25</v>
      </c>
      <c r="AF48" s="147">
        <v>78</v>
      </c>
      <c r="AG48" s="145">
        <v>30</v>
      </c>
    </row>
    <row r="49" spans="1:33" s="146" customFormat="1" ht="20" customHeight="1" x14ac:dyDescent="0.35">
      <c r="A49" s="140">
        <v>3</v>
      </c>
      <c r="B49" s="85" t="s">
        <v>82</v>
      </c>
      <c r="C49" s="158">
        <v>2007</v>
      </c>
      <c r="D49" s="64" t="s">
        <v>30</v>
      </c>
      <c r="E49" s="81">
        <f>G49+I49+K49+M49+S49+Q49+O49+U49+W49+Y49+AA49+AC49+AE49+AG49-M49-W49</f>
        <v>422.5</v>
      </c>
      <c r="F49" s="65">
        <v>172</v>
      </c>
      <c r="G49" s="66">
        <v>25</v>
      </c>
      <c r="H49" s="144">
        <v>179</v>
      </c>
      <c r="I49" s="145">
        <v>25</v>
      </c>
      <c r="J49" s="80">
        <v>85</v>
      </c>
      <c r="K49" s="66">
        <v>25</v>
      </c>
      <c r="L49" s="80">
        <v>87</v>
      </c>
      <c r="M49" s="242">
        <v>15</v>
      </c>
      <c r="N49" s="80">
        <v>86</v>
      </c>
      <c r="O49" s="66">
        <v>20</v>
      </c>
      <c r="P49" s="80">
        <v>85</v>
      </c>
      <c r="Q49" s="66">
        <v>22.5</v>
      </c>
      <c r="R49" s="80">
        <v>81</v>
      </c>
      <c r="S49" s="66">
        <v>50</v>
      </c>
      <c r="T49" s="147">
        <v>91</v>
      </c>
      <c r="U49" s="145">
        <v>50</v>
      </c>
      <c r="V49" s="147">
        <v>86</v>
      </c>
      <c r="W49" s="302">
        <v>25</v>
      </c>
      <c r="X49" s="147">
        <v>79</v>
      </c>
      <c r="Y49" s="145">
        <v>50</v>
      </c>
      <c r="Z49" s="147">
        <v>82</v>
      </c>
      <c r="AA49" s="145">
        <v>50</v>
      </c>
      <c r="AB49" s="147">
        <v>91</v>
      </c>
      <c r="AC49" s="145">
        <v>25</v>
      </c>
      <c r="AD49" s="147">
        <v>76</v>
      </c>
      <c r="AE49" s="145">
        <v>50</v>
      </c>
      <c r="AF49" s="147">
        <v>78</v>
      </c>
      <c r="AG49" s="145">
        <v>30</v>
      </c>
    </row>
    <row r="50" spans="1:33" s="146" customFormat="1" ht="20" customHeight="1" x14ac:dyDescent="0.35">
      <c r="A50" s="140">
        <v>4</v>
      </c>
      <c r="B50" s="283" t="s">
        <v>152</v>
      </c>
      <c r="C50" s="293">
        <v>2008</v>
      </c>
      <c r="D50" s="294" t="s">
        <v>168</v>
      </c>
      <c r="E50" s="81">
        <f>G50+I50+K50+M50+S50+Q50+O50+U50+W50+Y50+AA50+AC50+AE50+AG50-Q50-U50</f>
        <v>310.25</v>
      </c>
      <c r="F50" s="65">
        <v>168</v>
      </c>
      <c r="G50" s="66">
        <v>43.75</v>
      </c>
      <c r="H50" s="144">
        <v>170</v>
      </c>
      <c r="I50" s="145">
        <v>37.5</v>
      </c>
      <c r="J50" s="80">
        <v>86</v>
      </c>
      <c r="K50" s="66">
        <v>20</v>
      </c>
      <c r="L50" s="80">
        <v>82</v>
      </c>
      <c r="M50" s="66">
        <v>30</v>
      </c>
      <c r="N50" s="80">
        <v>90</v>
      </c>
      <c r="O50" s="66">
        <v>9</v>
      </c>
      <c r="P50" s="80">
        <v>87</v>
      </c>
      <c r="Q50" s="242">
        <v>15</v>
      </c>
      <c r="R50" s="80">
        <v>91</v>
      </c>
      <c r="S50" s="66">
        <v>25</v>
      </c>
      <c r="T50" s="80">
        <v>96</v>
      </c>
      <c r="U50" s="242">
        <v>15</v>
      </c>
      <c r="V50" s="80">
        <v>83</v>
      </c>
      <c r="W50" s="66">
        <v>35</v>
      </c>
      <c r="X50" s="80">
        <v>83</v>
      </c>
      <c r="Y50" s="66">
        <v>25</v>
      </c>
      <c r="Z50" s="80">
        <v>89</v>
      </c>
      <c r="AA50" s="66">
        <v>25</v>
      </c>
      <c r="AB50" s="80">
        <v>99</v>
      </c>
      <c r="AC50" s="66">
        <v>20</v>
      </c>
      <c r="AD50" s="80">
        <v>90</v>
      </c>
      <c r="AE50" s="66">
        <v>20</v>
      </c>
      <c r="AF50" s="80">
        <v>81</v>
      </c>
      <c r="AG50" s="66">
        <v>20</v>
      </c>
    </row>
    <row r="51" spans="1:33" s="146" customFormat="1" ht="20" customHeight="1" x14ac:dyDescent="0.35">
      <c r="A51" s="140">
        <v>5</v>
      </c>
      <c r="B51" s="283" t="s">
        <v>88</v>
      </c>
      <c r="C51" s="293">
        <v>2009</v>
      </c>
      <c r="D51" s="294" t="s">
        <v>50</v>
      </c>
      <c r="E51" s="81">
        <f>G51+I51+K51+M51+S51+Q51+O51+U51+W51+Y51+AA51+AC51+AE51+AG51-M51</f>
        <v>113.75</v>
      </c>
      <c r="F51" s="65">
        <v>189</v>
      </c>
      <c r="G51" s="66">
        <v>18.75</v>
      </c>
      <c r="H51" s="144">
        <v>191</v>
      </c>
      <c r="I51" s="145">
        <v>12.5</v>
      </c>
      <c r="J51" s="80">
        <v>93</v>
      </c>
      <c r="K51" s="66">
        <v>12.5</v>
      </c>
      <c r="L51" s="80">
        <v>108</v>
      </c>
      <c r="M51" s="242">
        <v>4</v>
      </c>
      <c r="N51" s="80">
        <v>90</v>
      </c>
      <c r="O51" s="66">
        <v>9</v>
      </c>
      <c r="P51" s="80">
        <v>100</v>
      </c>
      <c r="Q51" s="66">
        <v>6</v>
      </c>
      <c r="R51" s="80"/>
      <c r="S51" s="66"/>
      <c r="T51" s="147">
        <v>111</v>
      </c>
      <c r="U51" s="145">
        <v>8</v>
      </c>
      <c r="V51" s="147"/>
      <c r="W51" s="145"/>
      <c r="X51" s="147">
        <v>92</v>
      </c>
      <c r="Y51" s="145">
        <v>8</v>
      </c>
      <c r="Z51" s="147">
        <v>95</v>
      </c>
      <c r="AA51" s="145">
        <v>15</v>
      </c>
      <c r="AB51" s="147"/>
      <c r="AC51" s="145"/>
      <c r="AD51" s="147">
        <v>92</v>
      </c>
      <c r="AE51" s="145">
        <v>15</v>
      </c>
      <c r="AF51" s="147">
        <v>87</v>
      </c>
      <c r="AG51" s="145">
        <v>9</v>
      </c>
    </row>
    <row r="52" spans="1:33" s="146" customFormat="1" ht="20" customHeight="1" x14ac:dyDescent="0.35">
      <c r="A52" s="140">
        <v>6</v>
      </c>
      <c r="B52" s="207" t="s">
        <v>327</v>
      </c>
      <c r="C52" s="158">
        <v>2006</v>
      </c>
      <c r="D52" s="209" t="s">
        <v>20</v>
      </c>
      <c r="E52" s="81">
        <f>G52+I52+K52+M52+S52+Q52+O52+U52+W52+Y52+AA52+AC52+AE52+AG52</f>
        <v>104.25</v>
      </c>
      <c r="F52" s="147"/>
      <c r="G52" s="145"/>
      <c r="H52" s="144">
        <v>181</v>
      </c>
      <c r="I52" s="145">
        <v>18.75</v>
      </c>
      <c r="J52" s="80"/>
      <c r="K52" s="66"/>
      <c r="L52" s="80">
        <v>84</v>
      </c>
      <c r="M52" s="66">
        <v>20</v>
      </c>
      <c r="N52" s="80">
        <v>84</v>
      </c>
      <c r="O52" s="66">
        <v>25</v>
      </c>
      <c r="P52" s="80"/>
      <c r="Q52" s="66"/>
      <c r="R52" s="80">
        <v>108</v>
      </c>
      <c r="S52" s="66">
        <v>8</v>
      </c>
      <c r="T52" s="147">
        <v>93</v>
      </c>
      <c r="U52" s="145">
        <v>22.5</v>
      </c>
      <c r="V52" s="147">
        <v>104</v>
      </c>
      <c r="W52" s="145">
        <v>10</v>
      </c>
      <c r="X52" s="147"/>
      <c r="Y52" s="145"/>
      <c r="Z52" s="147"/>
      <c r="AA52" s="145"/>
      <c r="AB52" s="147"/>
      <c r="AC52" s="145"/>
      <c r="AD52" s="147"/>
      <c r="AE52" s="145"/>
      <c r="AF52" s="147"/>
      <c r="AG52" s="145"/>
    </row>
    <row r="53" spans="1:33" s="146" customFormat="1" ht="20" customHeight="1" x14ac:dyDescent="0.35">
      <c r="A53" s="140">
        <v>7</v>
      </c>
      <c r="B53" s="283" t="s">
        <v>90</v>
      </c>
      <c r="C53" s="293">
        <v>2010</v>
      </c>
      <c r="D53" s="294" t="s">
        <v>30</v>
      </c>
      <c r="E53" s="81">
        <f>G53+I53+K53+M53+S53+Q53+O53+U53+W53+Y53+AA53+AC53+AE53+AG53</f>
        <v>101</v>
      </c>
      <c r="F53" s="65">
        <v>209</v>
      </c>
      <c r="G53" s="66">
        <v>10</v>
      </c>
      <c r="H53" s="144"/>
      <c r="I53" s="145"/>
      <c r="J53" s="80">
        <v>95</v>
      </c>
      <c r="K53" s="66">
        <v>8</v>
      </c>
      <c r="L53" s="80">
        <v>95</v>
      </c>
      <c r="M53" s="66">
        <v>9</v>
      </c>
      <c r="N53" s="80">
        <v>92</v>
      </c>
      <c r="O53" s="66">
        <v>4</v>
      </c>
      <c r="P53" s="80">
        <v>114</v>
      </c>
      <c r="Q53" s="66">
        <v>4</v>
      </c>
      <c r="R53" s="80"/>
      <c r="S53" s="66"/>
      <c r="T53" s="147">
        <v>92</v>
      </c>
      <c r="U53" s="145">
        <v>35</v>
      </c>
      <c r="V53" s="147"/>
      <c r="W53" s="145"/>
      <c r="X53" s="147">
        <v>98</v>
      </c>
      <c r="Y53" s="145">
        <v>6</v>
      </c>
      <c r="Z53" s="147">
        <v>98</v>
      </c>
      <c r="AA53" s="145">
        <v>10</v>
      </c>
      <c r="AB53" s="147"/>
      <c r="AC53" s="145"/>
      <c r="AD53" s="147"/>
      <c r="AE53" s="145"/>
      <c r="AF53" s="147">
        <v>85</v>
      </c>
      <c r="AG53" s="145">
        <v>15</v>
      </c>
    </row>
    <row r="54" spans="1:33" s="146" customFormat="1" ht="20" customHeight="1" x14ac:dyDescent="0.35">
      <c r="A54" s="140">
        <v>8</v>
      </c>
      <c r="B54" s="281" t="s">
        <v>469</v>
      </c>
      <c r="C54" s="158">
        <v>2006</v>
      </c>
      <c r="D54" s="64" t="s">
        <v>31</v>
      </c>
      <c r="E54" s="81">
        <f>G54+I54+K54+M54+S54+Q54+O54+U54+W54+Y54+AA54+AC54+AE54+AG54</f>
        <v>60</v>
      </c>
      <c r="F54" s="65"/>
      <c r="G54" s="66"/>
      <c r="H54" s="144"/>
      <c r="I54" s="145"/>
      <c r="J54" s="80"/>
      <c r="K54" s="66"/>
      <c r="L54" s="80"/>
      <c r="M54" s="66"/>
      <c r="N54" s="80"/>
      <c r="O54" s="66"/>
      <c r="P54" s="80"/>
      <c r="Q54" s="66"/>
      <c r="R54" s="80"/>
      <c r="S54" s="66"/>
      <c r="T54" s="147"/>
      <c r="U54" s="145"/>
      <c r="V54" s="147">
        <v>87</v>
      </c>
      <c r="W54" s="145">
        <v>20</v>
      </c>
      <c r="X54" s="147">
        <v>84</v>
      </c>
      <c r="Y54" s="145">
        <v>20</v>
      </c>
      <c r="Z54" s="147">
        <v>91</v>
      </c>
      <c r="AA54" s="145">
        <v>20</v>
      </c>
      <c r="AB54" s="147"/>
      <c r="AC54" s="145"/>
      <c r="AD54" s="147"/>
      <c r="AE54" s="145"/>
      <c r="AF54" s="147"/>
      <c r="AG54" s="145"/>
    </row>
    <row r="55" spans="1:33" s="146" customFormat="1" ht="20" customHeight="1" x14ac:dyDescent="0.35">
      <c r="A55" s="140">
        <v>9</v>
      </c>
      <c r="B55" s="234" t="s">
        <v>395</v>
      </c>
      <c r="C55" s="158">
        <v>2007</v>
      </c>
      <c r="D55" s="231" t="s">
        <v>29</v>
      </c>
      <c r="E55" s="81">
        <f>G55+I55+K55+M55+S55+Q55+O55+U55+W55+Y55+AA55+AC55+AE55+AG55</f>
        <v>45</v>
      </c>
      <c r="F55" s="147"/>
      <c r="G55" s="145"/>
      <c r="H55" s="144"/>
      <c r="I55" s="145"/>
      <c r="J55" s="80"/>
      <c r="K55" s="66"/>
      <c r="L55" s="80">
        <v>103</v>
      </c>
      <c r="M55" s="66">
        <v>6</v>
      </c>
      <c r="N55" s="80">
        <v>91</v>
      </c>
      <c r="O55" s="66">
        <v>6</v>
      </c>
      <c r="P55" s="80">
        <v>88</v>
      </c>
      <c r="Q55" s="66">
        <v>8</v>
      </c>
      <c r="R55" s="80">
        <v>95</v>
      </c>
      <c r="S55" s="66">
        <v>15</v>
      </c>
      <c r="T55" s="147">
        <v>103</v>
      </c>
      <c r="U55" s="145">
        <v>10</v>
      </c>
      <c r="V55" s="147"/>
      <c r="W55" s="145"/>
      <c r="X55" s="147"/>
      <c r="Y55" s="145"/>
      <c r="Z55" s="147"/>
      <c r="AA55" s="145"/>
      <c r="AB55" s="147"/>
      <c r="AC55" s="145"/>
      <c r="AD55" s="147"/>
      <c r="AE55" s="145"/>
      <c r="AF55" s="147"/>
      <c r="AG55" s="145"/>
    </row>
    <row r="56" spans="1:33" s="146" customFormat="1" ht="20" customHeight="1" x14ac:dyDescent="0.35">
      <c r="A56" s="140">
        <v>10</v>
      </c>
      <c r="B56" s="85" t="s">
        <v>285</v>
      </c>
      <c r="C56" s="158">
        <v>2007</v>
      </c>
      <c r="D56" s="64" t="s">
        <v>26</v>
      </c>
      <c r="E56" s="81">
        <f>G56+I56+K56+M56+S56+Q56+O56+U56+W56+Y56+AA56+AC56+AE56+AG56</f>
        <v>42.5</v>
      </c>
      <c r="F56" s="65">
        <v>210</v>
      </c>
      <c r="G56" s="66">
        <v>7.5</v>
      </c>
      <c r="H56" s="144">
        <v>197</v>
      </c>
      <c r="I56" s="145">
        <v>10</v>
      </c>
      <c r="J56" s="80">
        <v>102</v>
      </c>
      <c r="K56" s="66">
        <v>6</v>
      </c>
      <c r="L56" s="80">
        <v>95</v>
      </c>
      <c r="M56" s="66">
        <v>9</v>
      </c>
      <c r="N56" s="80">
        <v>94</v>
      </c>
      <c r="O56" s="66">
        <v>2</v>
      </c>
      <c r="P56" s="80"/>
      <c r="Q56" s="66"/>
      <c r="R56" s="80"/>
      <c r="S56" s="66"/>
      <c r="T56" s="147"/>
      <c r="U56" s="145"/>
      <c r="V56" s="147"/>
      <c r="W56" s="145"/>
      <c r="X56" s="147"/>
      <c r="Y56" s="145"/>
      <c r="Z56" s="147">
        <v>105</v>
      </c>
      <c r="AA56" s="145">
        <v>8</v>
      </c>
      <c r="AB56" s="147"/>
      <c r="AC56" s="145"/>
      <c r="AD56" s="147"/>
      <c r="AE56" s="145"/>
      <c r="AF56" s="147"/>
      <c r="AG56" s="145"/>
    </row>
    <row r="57" spans="1:33" s="146" customFormat="1" ht="20" customHeight="1" x14ac:dyDescent="0.35">
      <c r="A57" s="140">
        <v>11</v>
      </c>
      <c r="B57" s="234" t="s">
        <v>383</v>
      </c>
      <c r="C57" s="158">
        <v>2006</v>
      </c>
      <c r="D57" s="231" t="s">
        <v>30</v>
      </c>
      <c r="E57" s="81">
        <f>G57+I57+K57+M57+S57+Q57+O57+U57+W57+Y57+AA57+AC57+AE57+AG57</f>
        <v>37.5</v>
      </c>
      <c r="F57" s="147"/>
      <c r="G57" s="145"/>
      <c r="H57" s="144"/>
      <c r="I57" s="145"/>
      <c r="J57" s="80">
        <v>93</v>
      </c>
      <c r="K57" s="66">
        <v>12.5</v>
      </c>
      <c r="L57" s="80"/>
      <c r="M57" s="66"/>
      <c r="N57" s="80">
        <v>87</v>
      </c>
      <c r="O57" s="66">
        <v>15</v>
      </c>
      <c r="P57" s="80">
        <v>94</v>
      </c>
      <c r="Q57" s="66">
        <v>10</v>
      </c>
      <c r="R57" s="80"/>
      <c r="S57" s="66"/>
      <c r="T57" s="147"/>
      <c r="U57" s="145"/>
      <c r="V57" s="147"/>
      <c r="W57" s="145"/>
      <c r="X57" s="147"/>
      <c r="Y57" s="145"/>
      <c r="Z57" s="147"/>
      <c r="AA57" s="145"/>
      <c r="AB57" s="147"/>
      <c r="AC57" s="145"/>
      <c r="AD57" s="147"/>
      <c r="AE57" s="145"/>
      <c r="AF57" s="147"/>
      <c r="AG57" s="145"/>
    </row>
    <row r="58" spans="1:33" s="146" customFormat="1" ht="20" customHeight="1" x14ac:dyDescent="0.35">
      <c r="A58" s="140">
        <v>12</v>
      </c>
      <c r="B58" s="85" t="s">
        <v>287</v>
      </c>
      <c r="C58" s="158">
        <v>2007</v>
      </c>
      <c r="D58" s="64" t="s">
        <v>40</v>
      </c>
      <c r="E58" s="81">
        <f>G58+I58+K58+M58+S58+Q58+O58+U58+W58+Y58+AA58+AC58+AE58+AG58</f>
        <v>35.5</v>
      </c>
      <c r="F58" s="65">
        <v>207</v>
      </c>
      <c r="G58" s="66">
        <v>12.5</v>
      </c>
      <c r="H58" s="144"/>
      <c r="I58" s="145"/>
      <c r="J58" s="80">
        <v>103</v>
      </c>
      <c r="K58" s="66">
        <v>4</v>
      </c>
      <c r="L58" s="80"/>
      <c r="M58" s="66"/>
      <c r="N58" s="80"/>
      <c r="O58" s="66"/>
      <c r="P58" s="80"/>
      <c r="Q58" s="66"/>
      <c r="R58" s="80"/>
      <c r="S58" s="66"/>
      <c r="T58" s="147"/>
      <c r="U58" s="145"/>
      <c r="V58" s="147"/>
      <c r="W58" s="145"/>
      <c r="X58" s="147">
        <v>87</v>
      </c>
      <c r="Y58" s="145">
        <v>10</v>
      </c>
      <c r="Z58" s="147"/>
      <c r="AA58" s="145"/>
      <c r="AB58" s="147"/>
      <c r="AC58" s="145"/>
      <c r="AD58" s="147"/>
      <c r="AE58" s="145"/>
      <c r="AF58" s="147">
        <v>87</v>
      </c>
      <c r="AG58" s="145">
        <v>9</v>
      </c>
    </row>
    <row r="59" spans="1:33" s="146" customFormat="1" ht="20" customHeight="1" x14ac:dyDescent="0.35">
      <c r="A59" s="140">
        <v>13</v>
      </c>
      <c r="B59" s="272" t="s">
        <v>457</v>
      </c>
      <c r="C59" s="158">
        <v>2007</v>
      </c>
      <c r="D59" s="64"/>
      <c r="E59" s="81">
        <f>G59+I59+K59+M59+S59+Q59+O59+U59+W59+Y59+AA59+AC59+AE59+AG59</f>
        <v>34</v>
      </c>
      <c r="F59" s="65"/>
      <c r="G59" s="66"/>
      <c r="H59" s="144"/>
      <c r="I59" s="145"/>
      <c r="J59" s="80"/>
      <c r="K59" s="66"/>
      <c r="L59" s="80"/>
      <c r="M59" s="66"/>
      <c r="N59" s="80"/>
      <c r="O59" s="66"/>
      <c r="P59" s="80"/>
      <c r="Q59" s="66"/>
      <c r="R59" s="80"/>
      <c r="S59" s="66"/>
      <c r="T59" s="147">
        <v>140</v>
      </c>
      <c r="U59" s="145">
        <v>6</v>
      </c>
      <c r="V59" s="147">
        <v>119</v>
      </c>
      <c r="W59" s="145">
        <v>8</v>
      </c>
      <c r="X59" s="147"/>
      <c r="Y59" s="145"/>
      <c r="Z59" s="147">
        <v>112</v>
      </c>
      <c r="AA59" s="145">
        <v>6</v>
      </c>
      <c r="AB59" s="147"/>
      <c r="AC59" s="145"/>
      <c r="AD59" s="147">
        <v>118</v>
      </c>
      <c r="AE59" s="145">
        <v>8</v>
      </c>
      <c r="AF59" s="147">
        <v>116</v>
      </c>
      <c r="AG59" s="145">
        <v>6</v>
      </c>
    </row>
    <row r="60" spans="1:33" s="146" customFormat="1" ht="20" customHeight="1" x14ac:dyDescent="0.35">
      <c r="A60" s="140">
        <v>14</v>
      </c>
      <c r="B60" s="85" t="s">
        <v>286</v>
      </c>
      <c r="C60" s="158">
        <v>2009</v>
      </c>
      <c r="D60" s="64" t="s">
        <v>44</v>
      </c>
      <c r="E60" s="81">
        <f>G60+I60+K60+M60+S60+Q60+O60+U60+W60+Y60+AA60+AC60+AE60+AG60</f>
        <v>26.5</v>
      </c>
      <c r="F60" s="65">
        <v>219</v>
      </c>
      <c r="G60" s="66">
        <v>5</v>
      </c>
      <c r="H60" s="144">
        <v>239</v>
      </c>
      <c r="I60" s="145">
        <v>7.5</v>
      </c>
      <c r="J60" s="80">
        <v>112</v>
      </c>
      <c r="K60" s="66">
        <v>2</v>
      </c>
      <c r="L60" s="80">
        <v>128</v>
      </c>
      <c r="M60" s="66">
        <v>2</v>
      </c>
      <c r="N60" s="80">
        <v>104</v>
      </c>
      <c r="O60" s="66"/>
      <c r="P60" s="80"/>
      <c r="Q60" s="66"/>
      <c r="R60" s="80">
        <v>106</v>
      </c>
      <c r="S60" s="66">
        <v>10</v>
      </c>
      <c r="T60" s="147"/>
      <c r="U60" s="145"/>
      <c r="V60" s="147"/>
      <c r="W60" s="145"/>
      <c r="X60" s="147"/>
      <c r="Y60" s="145"/>
      <c r="Z60" s="147"/>
      <c r="AA60" s="145"/>
      <c r="AB60" s="147"/>
      <c r="AC60" s="145"/>
      <c r="AD60" s="147"/>
      <c r="AE60" s="145"/>
      <c r="AF60" s="147"/>
      <c r="AG60" s="145"/>
    </row>
    <row r="61" spans="1:33" s="146" customFormat="1" ht="20" customHeight="1" x14ac:dyDescent="0.35">
      <c r="A61" s="140">
        <v>15</v>
      </c>
      <c r="B61" s="297" t="s">
        <v>439</v>
      </c>
      <c r="C61" s="280">
        <v>2006</v>
      </c>
      <c r="D61" s="167" t="s">
        <v>23</v>
      </c>
      <c r="E61" s="81">
        <f>G61+I61+K61+M61+S61+Q61+O61+U61+W61+Y61+AA61+AC61+AE61+AG61</f>
        <v>22.5</v>
      </c>
      <c r="F61" s="223"/>
      <c r="G61" s="224"/>
      <c r="H61" s="144"/>
      <c r="I61" s="145"/>
      <c r="J61" s="80"/>
      <c r="K61" s="66"/>
      <c r="L61" s="80"/>
      <c r="M61" s="66"/>
      <c r="N61" s="80"/>
      <c r="O61" s="66"/>
      <c r="P61" s="80">
        <v>85</v>
      </c>
      <c r="Q61" s="66">
        <v>22.5</v>
      </c>
      <c r="R61" s="80"/>
      <c r="S61" s="66"/>
      <c r="T61" s="147"/>
      <c r="U61" s="145"/>
      <c r="V61" s="147"/>
      <c r="W61" s="145"/>
      <c r="X61" s="147"/>
      <c r="Y61" s="145"/>
      <c r="Z61" s="147"/>
      <c r="AA61" s="145"/>
      <c r="AB61" s="147"/>
      <c r="AC61" s="145"/>
      <c r="AD61" s="147"/>
      <c r="AE61" s="145"/>
      <c r="AF61" s="147"/>
      <c r="AG61" s="145"/>
    </row>
    <row r="62" spans="1:33" s="146" customFormat="1" ht="20" customHeight="1" x14ac:dyDescent="0.35">
      <c r="A62" s="140">
        <v>16</v>
      </c>
      <c r="B62" s="303" t="s">
        <v>542</v>
      </c>
      <c r="C62" s="280">
        <v>2010</v>
      </c>
      <c r="D62" s="167" t="s">
        <v>38</v>
      </c>
      <c r="E62" s="81">
        <f>G62+I62+K62+M62+S62+Q62+O62+U62+W62+Y62+AA62+AC62+AE62+AG62</f>
        <v>10</v>
      </c>
      <c r="F62" s="223"/>
      <c r="G62" s="224"/>
      <c r="H62" s="144"/>
      <c r="I62" s="145"/>
      <c r="J62" s="80"/>
      <c r="K62" s="66"/>
      <c r="L62" s="80"/>
      <c r="M62" s="66"/>
      <c r="N62" s="80"/>
      <c r="O62" s="66"/>
      <c r="P62" s="80"/>
      <c r="Q62" s="66"/>
      <c r="R62" s="80"/>
      <c r="S62" s="66"/>
      <c r="T62" s="147"/>
      <c r="U62" s="145"/>
      <c r="V62" s="147"/>
      <c r="W62" s="145"/>
      <c r="X62" s="147"/>
      <c r="Y62" s="145"/>
      <c r="Z62" s="147"/>
      <c r="AA62" s="145"/>
      <c r="AB62" s="147"/>
      <c r="AC62" s="145"/>
      <c r="AD62" s="147">
        <v>101</v>
      </c>
      <c r="AE62" s="145">
        <v>10</v>
      </c>
      <c r="AF62" s="147"/>
      <c r="AG62" s="145"/>
    </row>
    <row r="63" spans="1:33" s="146" customFormat="1" ht="20" customHeight="1" x14ac:dyDescent="0.35">
      <c r="A63" s="140">
        <v>17</v>
      </c>
      <c r="B63" s="298" t="s">
        <v>532</v>
      </c>
      <c r="C63" s="280">
        <v>2008</v>
      </c>
      <c r="D63" s="167" t="s">
        <v>168</v>
      </c>
      <c r="E63" s="81">
        <f>G63+I63+K63+M63+S63+Q63+O63+U63+W63+Y63+AA63+AC63+AE63+AG63</f>
        <v>4</v>
      </c>
      <c r="F63" s="223"/>
      <c r="G63" s="224"/>
      <c r="H63" s="144"/>
      <c r="I63" s="145"/>
      <c r="J63" s="80"/>
      <c r="K63" s="66"/>
      <c r="L63" s="80"/>
      <c r="M63" s="66"/>
      <c r="N63" s="80"/>
      <c r="O63" s="66"/>
      <c r="P63" s="80"/>
      <c r="Q63" s="66"/>
      <c r="R63" s="80"/>
      <c r="S63" s="66"/>
      <c r="T63" s="147"/>
      <c r="U63" s="145"/>
      <c r="V63" s="147"/>
      <c r="W63" s="145"/>
      <c r="X63" s="147"/>
      <c r="Y63" s="145"/>
      <c r="Z63" s="147">
        <v>137</v>
      </c>
      <c r="AA63" s="145">
        <v>4</v>
      </c>
      <c r="AB63" s="147"/>
      <c r="AC63" s="145"/>
      <c r="AD63" s="147"/>
      <c r="AE63" s="145"/>
      <c r="AF63" s="147"/>
      <c r="AG63" s="145"/>
    </row>
    <row r="64" spans="1:33" s="146" customFormat="1" ht="20" customHeight="1" thickBot="1" x14ac:dyDescent="0.4">
      <c r="A64" s="140">
        <v>18</v>
      </c>
      <c r="B64" s="239" t="s">
        <v>420</v>
      </c>
      <c r="C64" s="160">
        <v>2006</v>
      </c>
      <c r="D64" s="240" t="s">
        <v>26</v>
      </c>
      <c r="E64" s="81">
        <f>G64+I64+K64+M64+S64+Q64+O64+U64+W64+Y64+AA64+AC64</f>
        <v>0</v>
      </c>
      <c r="F64" s="149"/>
      <c r="G64" s="150"/>
      <c r="H64" s="144"/>
      <c r="I64" s="145"/>
      <c r="J64" s="80"/>
      <c r="K64" s="66"/>
      <c r="L64" s="80"/>
      <c r="M64" s="66"/>
      <c r="N64" s="80"/>
      <c r="O64" s="66"/>
      <c r="P64" s="80"/>
      <c r="Q64" s="66"/>
      <c r="R64" s="80"/>
      <c r="S64" s="66"/>
      <c r="T64" s="147"/>
      <c r="U64" s="145"/>
      <c r="V64" s="147"/>
      <c r="W64" s="145"/>
      <c r="X64" s="147"/>
      <c r="Y64" s="145"/>
      <c r="Z64" s="147"/>
      <c r="AA64" s="145"/>
      <c r="AB64" s="147"/>
      <c r="AC64" s="145"/>
      <c r="AD64" s="147"/>
      <c r="AE64" s="145"/>
      <c r="AF64" s="147"/>
      <c r="AG64" s="145"/>
    </row>
    <row r="65" spans="1:33" s="55" customFormat="1" ht="16.5" x14ac:dyDescent="0.35">
      <c r="B65" s="151"/>
      <c r="C65" s="152"/>
      <c r="D65" s="152"/>
      <c r="E65" s="152"/>
      <c r="F65" s="109"/>
      <c r="G65" s="94"/>
      <c r="H65" s="94"/>
      <c r="I65" s="94"/>
      <c r="J65" s="94"/>
      <c r="K65" s="94"/>
      <c r="L65" s="94"/>
      <c r="M65" s="94"/>
      <c r="N65" s="94"/>
      <c r="O65" s="94"/>
    </row>
    <row r="66" spans="1:33" s="57" customFormat="1" ht="46" x14ac:dyDescent="0.35">
      <c r="A66" s="347" t="s">
        <v>15</v>
      </c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</row>
    <row r="67" spans="1:33" s="94" customFormat="1" ht="17.5" thickBot="1" x14ac:dyDescent="0.4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</row>
    <row r="68" spans="1:33" s="55" customFormat="1" ht="17" thickBot="1" x14ac:dyDescent="0.4">
      <c r="C68" s="56"/>
      <c r="F68" s="330" t="s">
        <v>161</v>
      </c>
      <c r="G68" s="331"/>
      <c r="H68" s="350" t="s">
        <v>310</v>
      </c>
      <c r="I68" s="344"/>
      <c r="J68" s="330">
        <v>44288</v>
      </c>
      <c r="K68" s="331"/>
      <c r="L68" s="330">
        <v>44325</v>
      </c>
      <c r="M68" s="331"/>
      <c r="N68" s="343">
        <v>44381</v>
      </c>
      <c r="O68" s="344"/>
      <c r="P68" s="330">
        <v>44395</v>
      </c>
      <c r="Q68" s="331"/>
      <c r="R68" s="330">
        <v>44409</v>
      </c>
      <c r="S68" s="331"/>
      <c r="T68" s="345">
        <v>44423</v>
      </c>
      <c r="U68" s="331"/>
      <c r="V68" s="328">
        <v>44458</v>
      </c>
      <c r="W68" s="329"/>
      <c r="X68" s="328">
        <v>44480</v>
      </c>
      <c r="Y68" s="329"/>
      <c r="Z68" s="328">
        <v>44500</v>
      </c>
      <c r="AA68" s="329"/>
      <c r="AB68" s="328">
        <v>44507</v>
      </c>
      <c r="AC68" s="329"/>
      <c r="AD68" s="328">
        <v>44535</v>
      </c>
      <c r="AE68" s="329"/>
      <c r="AF68" s="328">
        <v>44538</v>
      </c>
      <c r="AG68" s="329"/>
    </row>
    <row r="69" spans="1:33" s="55" customFormat="1" ht="16.5" customHeight="1" x14ac:dyDescent="0.35">
      <c r="A69" s="332" t="s">
        <v>211</v>
      </c>
      <c r="B69" s="332" t="s">
        <v>3</v>
      </c>
      <c r="C69" s="332" t="s">
        <v>322</v>
      </c>
      <c r="D69" s="332" t="s">
        <v>4</v>
      </c>
      <c r="E69" s="332" t="s">
        <v>5</v>
      </c>
      <c r="F69" s="334" t="s">
        <v>147</v>
      </c>
      <c r="G69" s="335"/>
      <c r="H69" s="334" t="s">
        <v>150</v>
      </c>
      <c r="I69" s="335"/>
      <c r="J69" s="334" t="s">
        <v>337</v>
      </c>
      <c r="K69" s="335"/>
      <c r="L69" s="334" t="s">
        <v>386</v>
      </c>
      <c r="M69" s="335"/>
      <c r="N69" s="341" t="s">
        <v>415</v>
      </c>
      <c r="O69" s="335"/>
      <c r="P69" s="334" t="s">
        <v>433</v>
      </c>
      <c r="Q69" s="335"/>
      <c r="R69" s="334" t="s">
        <v>449</v>
      </c>
      <c r="S69" s="335"/>
      <c r="T69" s="341" t="s">
        <v>453</v>
      </c>
      <c r="U69" s="335"/>
      <c r="V69" s="318" t="s">
        <v>462</v>
      </c>
      <c r="W69" s="319"/>
      <c r="X69" s="318" t="s">
        <v>500</v>
      </c>
      <c r="Y69" s="319"/>
      <c r="Z69" s="318" t="s">
        <v>526</v>
      </c>
      <c r="AA69" s="319"/>
      <c r="AB69" s="318" t="s">
        <v>537</v>
      </c>
      <c r="AC69" s="319"/>
      <c r="AD69" s="318" t="s">
        <v>539</v>
      </c>
      <c r="AE69" s="319"/>
      <c r="AF69" s="318" t="s">
        <v>433</v>
      </c>
      <c r="AG69" s="319"/>
    </row>
    <row r="70" spans="1:33" s="55" customFormat="1" ht="17" thickBot="1" x14ac:dyDescent="0.4">
      <c r="A70" s="333"/>
      <c r="B70" s="333"/>
      <c r="C70" s="333"/>
      <c r="D70" s="333"/>
      <c r="E70" s="333"/>
      <c r="F70" s="339"/>
      <c r="G70" s="340"/>
      <c r="H70" s="336"/>
      <c r="I70" s="337"/>
      <c r="J70" s="336"/>
      <c r="K70" s="337"/>
      <c r="L70" s="336"/>
      <c r="M70" s="337"/>
      <c r="N70" s="342"/>
      <c r="O70" s="337"/>
      <c r="P70" s="336"/>
      <c r="Q70" s="337"/>
      <c r="R70" s="336"/>
      <c r="S70" s="337"/>
      <c r="T70" s="342"/>
      <c r="U70" s="337"/>
      <c r="V70" s="320"/>
      <c r="W70" s="321"/>
      <c r="X70" s="320"/>
      <c r="Y70" s="321"/>
      <c r="Z70" s="320"/>
      <c r="AA70" s="321"/>
      <c r="AB70" s="320"/>
      <c r="AC70" s="321"/>
      <c r="AD70" s="320"/>
      <c r="AE70" s="321"/>
      <c r="AF70" s="320"/>
      <c r="AG70" s="321"/>
    </row>
    <row r="71" spans="1:33" s="55" customFormat="1" ht="17" thickBot="1" x14ac:dyDescent="0.4">
      <c r="A71" s="349"/>
      <c r="B71" s="349"/>
      <c r="C71" s="156"/>
      <c r="D71" s="139"/>
      <c r="E71" s="213"/>
      <c r="F71" s="60" t="s">
        <v>6</v>
      </c>
      <c r="G71" s="61" t="s">
        <v>7</v>
      </c>
      <c r="H71" s="60" t="s">
        <v>6</v>
      </c>
      <c r="I71" s="61" t="s">
        <v>7</v>
      </c>
      <c r="J71" s="60" t="s">
        <v>6</v>
      </c>
      <c r="K71" s="61" t="s">
        <v>7</v>
      </c>
      <c r="L71" s="60" t="s">
        <v>6</v>
      </c>
      <c r="M71" s="61" t="s">
        <v>7</v>
      </c>
      <c r="N71" s="60" t="s">
        <v>6</v>
      </c>
      <c r="O71" s="61" t="s">
        <v>7</v>
      </c>
      <c r="P71" s="60" t="s">
        <v>6</v>
      </c>
      <c r="Q71" s="61" t="s">
        <v>7</v>
      </c>
      <c r="R71" s="60" t="s">
        <v>6</v>
      </c>
      <c r="S71" s="69" t="s">
        <v>7</v>
      </c>
      <c r="T71" s="60" t="s">
        <v>6</v>
      </c>
      <c r="U71" s="61" t="s">
        <v>7</v>
      </c>
      <c r="V71" s="60" t="s">
        <v>6</v>
      </c>
      <c r="W71" s="61" t="s">
        <v>7</v>
      </c>
      <c r="X71" s="60" t="s">
        <v>6</v>
      </c>
      <c r="Y71" s="61" t="s">
        <v>7</v>
      </c>
      <c r="Z71" s="60" t="s">
        <v>6</v>
      </c>
      <c r="AA71" s="61" t="s">
        <v>7</v>
      </c>
      <c r="AB71" s="60" t="s">
        <v>6</v>
      </c>
      <c r="AC71" s="61" t="s">
        <v>7</v>
      </c>
      <c r="AD71" s="60" t="s">
        <v>6</v>
      </c>
      <c r="AE71" s="61" t="s">
        <v>7</v>
      </c>
      <c r="AF71" s="60" t="s">
        <v>6</v>
      </c>
      <c r="AG71" s="61" t="s">
        <v>7</v>
      </c>
    </row>
    <row r="72" spans="1:33" s="146" customFormat="1" ht="20" customHeight="1" x14ac:dyDescent="0.35">
      <c r="A72" s="140">
        <v>1</v>
      </c>
      <c r="B72" s="141" t="s">
        <v>283</v>
      </c>
      <c r="C72" s="159">
        <v>2007</v>
      </c>
      <c r="D72" s="142" t="s">
        <v>40</v>
      </c>
      <c r="E72" s="81">
        <f>G72+I72+K72+M72+S72+Q72+O72+U72+W72+Y72+AA72+AC72+AE72+AG72-G72</f>
        <v>380.95</v>
      </c>
      <c r="F72" s="143">
        <v>149</v>
      </c>
      <c r="G72" s="305">
        <v>12.5</v>
      </c>
      <c r="H72" s="144">
        <v>145</v>
      </c>
      <c r="I72" s="145">
        <v>31.25</v>
      </c>
      <c r="J72" s="80">
        <v>74</v>
      </c>
      <c r="K72" s="66">
        <v>17.5</v>
      </c>
      <c r="L72" s="210">
        <v>69</v>
      </c>
      <c r="M72" s="145">
        <v>42.5</v>
      </c>
      <c r="N72" s="210">
        <v>69</v>
      </c>
      <c r="O72" s="145">
        <v>42.5</v>
      </c>
      <c r="P72" s="210">
        <v>78</v>
      </c>
      <c r="Q72" s="154">
        <v>36.700000000000003</v>
      </c>
      <c r="R72" s="98">
        <v>86</v>
      </c>
      <c r="S72" s="99">
        <v>10</v>
      </c>
      <c r="T72" s="79">
        <v>84</v>
      </c>
      <c r="U72" s="66">
        <v>15</v>
      </c>
      <c r="V72" s="80">
        <v>70</v>
      </c>
      <c r="W72" s="66">
        <v>42.5</v>
      </c>
      <c r="X72" s="80">
        <v>79</v>
      </c>
      <c r="Y72" s="66">
        <v>8</v>
      </c>
      <c r="Z72" s="80"/>
      <c r="AA72" s="66"/>
      <c r="AB72" s="80">
        <v>82</v>
      </c>
      <c r="AC72" s="66">
        <v>50</v>
      </c>
      <c r="AD72" s="80">
        <v>73</v>
      </c>
      <c r="AE72" s="66">
        <v>35</v>
      </c>
      <c r="AF72" s="80">
        <v>70</v>
      </c>
      <c r="AG72" s="66">
        <v>50</v>
      </c>
    </row>
    <row r="73" spans="1:33" s="146" customFormat="1" ht="20" customHeight="1" x14ac:dyDescent="0.35">
      <c r="A73" s="140">
        <v>2</v>
      </c>
      <c r="B73" s="85" t="s">
        <v>82</v>
      </c>
      <c r="C73" s="158">
        <v>2007</v>
      </c>
      <c r="D73" s="64" t="s">
        <v>30</v>
      </c>
      <c r="E73" s="81">
        <f>G73+I73+K73+M73+S73+Q73+O73+U73+W73+Y73+AA73+AC73+AE73+AG73-O73-U73</f>
        <v>334.2</v>
      </c>
      <c r="F73" s="65">
        <v>148</v>
      </c>
      <c r="G73" s="66">
        <v>18.75</v>
      </c>
      <c r="H73" s="144">
        <v>155</v>
      </c>
      <c r="I73" s="145">
        <v>7.5</v>
      </c>
      <c r="J73" s="80">
        <v>74</v>
      </c>
      <c r="K73" s="66">
        <v>17.5</v>
      </c>
      <c r="L73" s="80">
        <v>76</v>
      </c>
      <c r="M73" s="66">
        <v>10</v>
      </c>
      <c r="N73" s="80">
        <v>76</v>
      </c>
      <c r="O73" s="242">
        <v>4</v>
      </c>
      <c r="P73" s="80">
        <v>78</v>
      </c>
      <c r="Q73" s="153">
        <v>36.700000000000003</v>
      </c>
      <c r="R73" s="80">
        <v>72</v>
      </c>
      <c r="S73" s="145">
        <v>35</v>
      </c>
      <c r="T73" s="79">
        <v>80</v>
      </c>
      <c r="U73" s="242">
        <v>25</v>
      </c>
      <c r="V73" s="80">
        <v>77</v>
      </c>
      <c r="W73" s="66">
        <v>25</v>
      </c>
      <c r="X73" s="80">
        <v>71</v>
      </c>
      <c r="Y73" s="66">
        <v>35</v>
      </c>
      <c r="Z73" s="80">
        <v>73</v>
      </c>
      <c r="AA73" s="66">
        <v>50</v>
      </c>
      <c r="AB73" s="80">
        <v>85</v>
      </c>
      <c r="AC73" s="66">
        <v>25</v>
      </c>
      <c r="AD73" s="80">
        <v>69</v>
      </c>
      <c r="AE73" s="66">
        <v>50</v>
      </c>
      <c r="AF73" s="80">
        <v>73</v>
      </c>
      <c r="AG73" s="66">
        <v>23.75</v>
      </c>
    </row>
    <row r="74" spans="1:33" s="146" customFormat="1" ht="20" customHeight="1" x14ac:dyDescent="0.35">
      <c r="A74" s="140">
        <v>3</v>
      </c>
      <c r="B74" s="85" t="s">
        <v>152</v>
      </c>
      <c r="C74" s="158">
        <v>2008</v>
      </c>
      <c r="D74" s="64" t="s">
        <v>168</v>
      </c>
      <c r="E74" s="81">
        <f>G74+I74+K74+M74+S74+Q74+O74+U74+W74+Y74+AA74+AC74+AE74+AG74-AA74</f>
        <v>330.45</v>
      </c>
      <c r="F74" s="65">
        <v>138</v>
      </c>
      <c r="G74" s="66">
        <v>43.75</v>
      </c>
      <c r="H74" s="144">
        <v>138</v>
      </c>
      <c r="I74" s="145">
        <v>62.5</v>
      </c>
      <c r="J74" s="80">
        <v>74</v>
      </c>
      <c r="K74" s="66">
        <v>17.5</v>
      </c>
      <c r="L74" s="147">
        <v>70</v>
      </c>
      <c r="M74" s="145">
        <v>25</v>
      </c>
      <c r="N74" s="147">
        <v>79</v>
      </c>
      <c r="O74" s="145"/>
      <c r="P74" s="147">
        <v>78</v>
      </c>
      <c r="Q74" s="154">
        <v>36.700000000000003</v>
      </c>
      <c r="R74" s="80">
        <v>78</v>
      </c>
      <c r="S74" s="145">
        <v>20</v>
      </c>
      <c r="T74" s="79">
        <v>83</v>
      </c>
      <c r="U74" s="66">
        <v>20</v>
      </c>
      <c r="V74" s="80">
        <v>70</v>
      </c>
      <c r="W74" s="66">
        <v>42.5</v>
      </c>
      <c r="X74" s="80">
        <v>73</v>
      </c>
      <c r="Y74" s="66">
        <v>22.5</v>
      </c>
      <c r="Z74" s="80">
        <v>79</v>
      </c>
      <c r="AA74" s="242">
        <v>17.5</v>
      </c>
      <c r="AB74" s="80">
        <v>91</v>
      </c>
      <c r="AC74" s="66">
        <v>20</v>
      </c>
      <c r="AD74" s="80">
        <v>81</v>
      </c>
      <c r="AE74" s="66">
        <v>10</v>
      </c>
      <c r="AF74" s="80">
        <v>74</v>
      </c>
      <c r="AG74" s="66">
        <v>10</v>
      </c>
    </row>
    <row r="75" spans="1:33" s="146" customFormat="1" ht="20" customHeight="1" x14ac:dyDescent="0.35">
      <c r="A75" s="140">
        <v>4</v>
      </c>
      <c r="B75" s="85" t="s">
        <v>88</v>
      </c>
      <c r="C75" s="158">
        <v>2009</v>
      </c>
      <c r="D75" s="64" t="s">
        <v>50</v>
      </c>
      <c r="E75" s="81">
        <f>G75+I75+K75+M75+S75+Q75+O75+U75+W75+Y75+AA75+AC75+AE75+AG75-M75</f>
        <v>253.63</v>
      </c>
      <c r="F75" s="65">
        <v>145</v>
      </c>
      <c r="G75" s="66">
        <v>25</v>
      </c>
      <c r="H75" s="144">
        <v>147</v>
      </c>
      <c r="I75" s="145">
        <v>21.88</v>
      </c>
      <c r="J75" s="80">
        <v>72</v>
      </c>
      <c r="K75" s="66">
        <v>42.5</v>
      </c>
      <c r="L75" s="80">
        <v>88</v>
      </c>
      <c r="M75" s="242">
        <v>4</v>
      </c>
      <c r="N75" s="80">
        <v>69</v>
      </c>
      <c r="O75" s="66">
        <v>42.5</v>
      </c>
      <c r="P75" s="80">
        <v>83</v>
      </c>
      <c r="Q75" s="153">
        <v>10</v>
      </c>
      <c r="R75" s="80"/>
      <c r="S75" s="66"/>
      <c r="T75" s="79">
        <v>89</v>
      </c>
      <c r="U75" s="66">
        <v>8</v>
      </c>
      <c r="V75" s="80"/>
      <c r="W75" s="66"/>
      <c r="X75" s="80">
        <v>73</v>
      </c>
      <c r="Y75" s="66">
        <v>22.5</v>
      </c>
      <c r="Z75" s="80">
        <v>75</v>
      </c>
      <c r="AA75" s="66">
        <v>35</v>
      </c>
      <c r="AB75" s="80"/>
      <c r="AC75" s="66"/>
      <c r="AD75" s="80">
        <v>76</v>
      </c>
      <c r="AE75" s="66">
        <v>22.5</v>
      </c>
      <c r="AF75" s="80">
        <v>73</v>
      </c>
      <c r="AG75" s="66">
        <v>23.75</v>
      </c>
    </row>
    <row r="76" spans="1:33" s="146" customFormat="1" ht="20" customHeight="1" x14ac:dyDescent="0.35">
      <c r="A76" s="140">
        <v>5</v>
      </c>
      <c r="B76" s="85" t="s">
        <v>91</v>
      </c>
      <c r="C76" s="158">
        <v>2006</v>
      </c>
      <c r="D76" s="64" t="s">
        <v>19</v>
      </c>
      <c r="E76" s="81">
        <f>G76+I76+K76+M76+S76+Q76+O76+U76+W76+Y76+AA76+AC76+AE76+AG76-K76</f>
        <v>204.25</v>
      </c>
      <c r="F76" s="65">
        <v>140</v>
      </c>
      <c r="G76" s="66">
        <v>31.25</v>
      </c>
      <c r="H76" s="144">
        <v>154</v>
      </c>
      <c r="I76" s="145">
        <v>10</v>
      </c>
      <c r="J76" s="80">
        <v>76</v>
      </c>
      <c r="K76" s="242">
        <v>7</v>
      </c>
      <c r="L76" s="80">
        <v>75</v>
      </c>
      <c r="M76" s="66">
        <v>15</v>
      </c>
      <c r="N76" s="80">
        <v>71</v>
      </c>
      <c r="O76" s="66">
        <v>17.5</v>
      </c>
      <c r="P76" s="80">
        <v>81</v>
      </c>
      <c r="Q76" s="153">
        <v>20</v>
      </c>
      <c r="R76" s="80">
        <v>82</v>
      </c>
      <c r="S76" s="145">
        <v>15</v>
      </c>
      <c r="T76" s="79"/>
      <c r="U76" s="66"/>
      <c r="V76" s="80">
        <v>85</v>
      </c>
      <c r="W76" s="66">
        <v>10</v>
      </c>
      <c r="X76" s="80">
        <v>77</v>
      </c>
      <c r="Y76" s="66">
        <v>10</v>
      </c>
      <c r="Z76" s="80">
        <v>79</v>
      </c>
      <c r="AA76" s="66">
        <v>17.5</v>
      </c>
      <c r="AB76" s="80">
        <v>84</v>
      </c>
      <c r="AC76" s="66">
        <v>35</v>
      </c>
      <c r="AD76" s="80">
        <v>80</v>
      </c>
      <c r="AE76" s="66">
        <v>15</v>
      </c>
      <c r="AF76" s="80">
        <v>75</v>
      </c>
      <c r="AG76" s="66">
        <v>8</v>
      </c>
    </row>
    <row r="77" spans="1:33" s="146" customFormat="1" ht="20" customHeight="1" x14ac:dyDescent="0.35">
      <c r="A77" s="140">
        <v>6</v>
      </c>
      <c r="B77" s="85" t="s">
        <v>286</v>
      </c>
      <c r="C77" s="158">
        <v>2009</v>
      </c>
      <c r="D77" s="64" t="s">
        <v>44</v>
      </c>
      <c r="E77" s="81">
        <f>G77+I77+K77+M77+S77+Q77+O77+U77+W77+Y77+AA77+AC77+AE77+AG77</f>
        <v>162</v>
      </c>
      <c r="F77" s="65">
        <v>131</v>
      </c>
      <c r="G77" s="66">
        <v>62.5</v>
      </c>
      <c r="H77" s="144">
        <v>151</v>
      </c>
      <c r="I77" s="145">
        <v>12.5</v>
      </c>
      <c r="J77" s="80">
        <v>74</v>
      </c>
      <c r="K77" s="66">
        <v>17.5</v>
      </c>
      <c r="L77" s="80">
        <v>91</v>
      </c>
      <c r="M77" s="66">
        <v>2</v>
      </c>
      <c r="N77" s="80">
        <v>71</v>
      </c>
      <c r="O77" s="66">
        <v>17.5</v>
      </c>
      <c r="P77" s="80"/>
      <c r="Q77" s="153"/>
      <c r="R77" s="80">
        <v>71</v>
      </c>
      <c r="S77" s="145">
        <v>50</v>
      </c>
      <c r="T77" s="79"/>
      <c r="U77" s="66"/>
      <c r="V77" s="80"/>
      <c r="W77" s="66"/>
      <c r="X77" s="80"/>
      <c r="Y77" s="66"/>
      <c r="Z77" s="80"/>
      <c r="AA77" s="66"/>
      <c r="AB77" s="80"/>
      <c r="AC77" s="66"/>
      <c r="AD77" s="80"/>
      <c r="AE77" s="66"/>
      <c r="AF77" s="80"/>
      <c r="AG77" s="66"/>
    </row>
    <row r="78" spans="1:33" s="146" customFormat="1" ht="20" customHeight="1" x14ac:dyDescent="0.35">
      <c r="A78" s="140">
        <v>7</v>
      </c>
      <c r="B78" s="85" t="s">
        <v>90</v>
      </c>
      <c r="C78" s="158">
        <v>2010</v>
      </c>
      <c r="D78" s="64" t="s">
        <v>30</v>
      </c>
      <c r="E78" s="81">
        <f>G78+I78+K78+M78+S78+Q78+O78+U78+W78+Y78+AA78+AC78+AE78+AG78</f>
        <v>148.25</v>
      </c>
      <c r="F78" s="65">
        <v>161</v>
      </c>
      <c r="G78" s="66">
        <v>5</v>
      </c>
      <c r="H78" s="144"/>
      <c r="I78" s="145"/>
      <c r="J78" s="147">
        <v>72</v>
      </c>
      <c r="K78" s="145">
        <v>42.5</v>
      </c>
      <c r="L78" s="155">
        <v>78</v>
      </c>
      <c r="M78" s="145">
        <v>8</v>
      </c>
      <c r="N78" s="147">
        <v>77</v>
      </c>
      <c r="O78" s="145">
        <v>2</v>
      </c>
      <c r="P78" s="147">
        <v>102</v>
      </c>
      <c r="Q78" s="154">
        <v>4</v>
      </c>
      <c r="R78" s="80"/>
      <c r="S78" s="66"/>
      <c r="T78" s="79">
        <v>75</v>
      </c>
      <c r="U78" s="66">
        <v>50</v>
      </c>
      <c r="V78" s="80"/>
      <c r="W78" s="66"/>
      <c r="X78" s="80">
        <v>84</v>
      </c>
      <c r="Y78" s="66">
        <v>6</v>
      </c>
      <c r="Z78" s="80">
        <v>83</v>
      </c>
      <c r="AA78" s="66">
        <v>7</v>
      </c>
      <c r="AB78" s="80"/>
      <c r="AC78" s="66"/>
      <c r="AD78" s="80"/>
      <c r="AE78" s="66"/>
      <c r="AF78" s="80">
        <v>73</v>
      </c>
      <c r="AG78" s="66">
        <v>23.75</v>
      </c>
    </row>
    <row r="79" spans="1:33" s="146" customFormat="1" ht="20" customHeight="1" x14ac:dyDescent="0.35">
      <c r="A79" s="140">
        <v>8</v>
      </c>
      <c r="B79" s="207" t="s">
        <v>327</v>
      </c>
      <c r="C79" s="158">
        <v>2006</v>
      </c>
      <c r="D79" s="209" t="s">
        <v>20</v>
      </c>
      <c r="E79" s="81">
        <f>G79+I79+K79+M79+S79+Q79+O79+U79+W79+Y79+AA79+AC79+AE79+AG79</f>
        <v>140.38</v>
      </c>
      <c r="F79" s="80"/>
      <c r="G79" s="66"/>
      <c r="H79" s="144">
        <v>147</v>
      </c>
      <c r="I79" s="145">
        <v>21.88</v>
      </c>
      <c r="J79" s="80"/>
      <c r="K79" s="66"/>
      <c r="L79" s="80">
        <v>69</v>
      </c>
      <c r="M79" s="66">
        <v>42.5</v>
      </c>
      <c r="N79" s="80">
        <v>70</v>
      </c>
      <c r="O79" s="66">
        <v>25</v>
      </c>
      <c r="P79" s="80"/>
      <c r="Q79" s="153"/>
      <c r="R79" s="80">
        <v>95</v>
      </c>
      <c r="S79" s="145">
        <v>8</v>
      </c>
      <c r="T79" s="79">
        <v>77</v>
      </c>
      <c r="U79" s="66">
        <v>35</v>
      </c>
      <c r="V79" s="80">
        <v>91</v>
      </c>
      <c r="W79" s="66">
        <v>8</v>
      </c>
      <c r="X79" s="80"/>
      <c r="Y79" s="66"/>
      <c r="Z79" s="80"/>
      <c r="AA79" s="66"/>
      <c r="AB79" s="80"/>
      <c r="AC79" s="66"/>
      <c r="AD79" s="80"/>
      <c r="AE79" s="66"/>
      <c r="AF79" s="80"/>
      <c r="AG79" s="66"/>
    </row>
    <row r="80" spans="1:33" s="146" customFormat="1" ht="20" customHeight="1" x14ac:dyDescent="0.35">
      <c r="A80" s="140">
        <v>9</v>
      </c>
      <c r="B80" s="85" t="s">
        <v>285</v>
      </c>
      <c r="C80" s="158">
        <v>2007</v>
      </c>
      <c r="D80" s="64" t="s">
        <v>26</v>
      </c>
      <c r="E80" s="81">
        <f>G80+I80+K80+M80+S80+Q80+O80+U80+W80+Y80+AA80+AC80+AE80+AG80</f>
        <v>95.75</v>
      </c>
      <c r="F80" s="65">
        <v>156</v>
      </c>
      <c r="G80" s="66">
        <v>10</v>
      </c>
      <c r="H80" s="144">
        <v>143</v>
      </c>
      <c r="I80" s="145">
        <v>43.75</v>
      </c>
      <c r="J80" s="80">
        <v>76</v>
      </c>
      <c r="K80" s="66">
        <v>7</v>
      </c>
      <c r="L80" s="80">
        <v>71</v>
      </c>
      <c r="M80" s="66">
        <v>20</v>
      </c>
      <c r="N80" s="80">
        <v>72</v>
      </c>
      <c r="O80" s="66">
        <v>8</v>
      </c>
      <c r="P80" s="80"/>
      <c r="Q80" s="153"/>
      <c r="R80" s="80"/>
      <c r="S80" s="145"/>
      <c r="T80" s="79"/>
      <c r="U80" s="66"/>
      <c r="V80" s="80"/>
      <c r="W80" s="66"/>
      <c r="X80" s="80"/>
      <c r="Y80" s="66"/>
      <c r="Z80" s="80">
        <v>83</v>
      </c>
      <c r="AA80" s="66">
        <v>7</v>
      </c>
      <c r="AB80" s="80"/>
      <c r="AC80" s="66"/>
      <c r="AD80" s="80"/>
      <c r="AE80" s="66"/>
      <c r="AF80" s="80"/>
      <c r="AG80" s="66"/>
    </row>
    <row r="81" spans="1:33" s="146" customFormat="1" ht="20" customHeight="1" x14ac:dyDescent="0.35">
      <c r="A81" s="140">
        <v>10</v>
      </c>
      <c r="B81" s="85" t="s">
        <v>284</v>
      </c>
      <c r="C81" s="158">
        <v>2007</v>
      </c>
      <c r="D81" s="64" t="s">
        <v>40</v>
      </c>
      <c r="E81" s="81">
        <f>G81+I81+K81+M81+S81+Q81+O81+U81+W81+Y81+AA81+AC81+AE81+AG81</f>
        <v>84.25</v>
      </c>
      <c r="F81" s="65">
        <v>157</v>
      </c>
      <c r="G81" s="66">
        <v>7.5</v>
      </c>
      <c r="H81" s="144"/>
      <c r="I81" s="145"/>
      <c r="J81" s="80">
        <v>78</v>
      </c>
      <c r="K81" s="66">
        <v>3</v>
      </c>
      <c r="L81" s="80"/>
      <c r="M81" s="66"/>
      <c r="N81" s="80"/>
      <c r="O81" s="66"/>
      <c r="P81" s="80"/>
      <c r="Q81" s="153"/>
      <c r="R81" s="85"/>
      <c r="S81" s="148"/>
      <c r="T81" s="79"/>
      <c r="U81" s="66"/>
      <c r="V81" s="80"/>
      <c r="W81" s="66"/>
      <c r="X81" s="80">
        <v>69</v>
      </c>
      <c r="Y81" s="66">
        <v>50</v>
      </c>
      <c r="Z81" s="80"/>
      <c r="AA81" s="66"/>
      <c r="AB81" s="80"/>
      <c r="AC81" s="66"/>
      <c r="AD81" s="80"/>
      <c r="AE81" s="66"/>
      <c r="AF81" s="80">
        <v>73</v>
      </c>
      <c r="AG81" s="66">
        <v>23.75</v>
      </c>
    </row>
    <row r="82" spans="1:33" s="146" customFormat="1" ht="20" customHeight="1" x14ac:dyDescent="0.35">
      <c r="A82" s="140">
        <v>11</v>
      </c>
      <c r="B82" s="272" t="s">
        <v>457</v>
      </c>
      <c r="C82" s="158">
        <v>2007</v>
      </c>
      <c r="D82" s="64"/>
      <c r="E82" s="81">
        <f>G82+I82+K82+M82+S82+Q82+O82+U82+W82+Y82+AA82+AC82+AE82+AG82</f>
        <v>60</v>
      </c>
      <c r="F82" s="65"/>
      <c r="G82" s="66"/>
      <c r="H82" s="144"/>
      <c r="I82" s="145"/>
      <c r="J82" s="80"/>
      <c r="K82" s="66"/>
      <c r="L82" s="80"/>
      <c r="M82" s="66"/>
      <c r="N82" s="80">
        <v>90</v>
      </c>
      <c r="O82" s="66"/>
      <c r="P82" s="80"/>
      <c r="Q82" s="66"/>
      <c r="R82" s="87"/>
      <c r="S82" s="87"/>
      <c r="T82" s="80">
        <v>103</v>
      </c>
      <c r="U82" s="66">
        <v>6</v>
      </c>
      <c r="V82" s="80">
        <v>84</v>
      </c>
      <c r="W82" s="66">
        <v>15</v>
      </c>
      <c r="X82" s="80"/>
      <c r="Y82" s="66"/>
      <c r="Z82" s="80">
        <v>77</v>
      </c>
      <c r="AA82" s="66">
        <v>25</v>
      </c>
      <c r="AB82" s="80"/>
      <c r="AC82" s="66"/>
      <c r="AD82" s="80">
        <v>83</v>
      </c>
      <c r="AE82" s="66">
        <v>8</v>
      </c>
      <c r="AF82" s="80">
        <v>84</v>
      </c>
      <c r="AG82" s="66">
        <v>6</v>
      </c>
    </row>
    <row r="83" spans="1:33" s="146" customFormat="1" ht="20" customHeight="1" x14ac:dyDescent="0.35">
      <c r="A83" s="140">
        <v>12</v>
      </c>
      <c r="B83" s="234" t="s">
        <v>395</v>
      </c>
      <c r="C83" s="158">
        <v>2007</v>
      </c>
      <c r="D83" s="231" t="s">
        <v>29</v>
      </c>
      <c r="E83" s="81">
        <f>G83+I83+K83+M83+S83+Q83+O83+U83+W83+Y83+AA83+AC83+AE83+AG83</f>
        <v>57</v>
      </c>
      <c r="F83" s="80"/>
      <c r="G83" s="66"/>
      <c r="H83" s="144"/>
      <c r="I83" s="145"/>
      <c r="J83" s="80"/>
      <c r="K83" s="66"/>
      <c r="L83" s="80">
        <v>87</v>
      </c>
      <c r="M83" s="66">
        <v>6</v>
      </c>
      <c r="N83" s="80">
        <v>72</v>
      </c>
      <c r="O83" s="66">
        <v>8</v>
      </c>
      <c r="P83" s="80">
        <v>85</v>
      </c>
      <c r="Q83" s="153">
        <v>8</v>
      </c>
      <c r="R83" s="80">
        <v>78</v>
      </c>
      <c r="S83" s="66">
        <v>25</v>
      </c>
      <c r="T83" s="79">
        <v>85</v>
      </c>
      <c r="U83" s="66">
        <v>10</v>
      </c>
      <c r="V83" s="80"/>
      <c r="W83" s="66"/>
      <c r="X83" s="80"/>
      <c r="Y83" s="66"/>
      <c r="Z83" s="80"/>
      <c r="AA83" s="66"/>
      <c r="AB83" s="80"/>
      <c r="AC83" s="66"/>
      <c r="AD83" s="80"/>
      <c r="AE83" s="66"/>
      <c r="AF83" s="80"/>
      <c r="AG83" s="66"/>
    </row>
    <row r="84" spans="1:33" s="146" customFormat="1" ht="20" customHeight="1" x14ac:dyDescent="0.35">
      <c r="A84" s="140">
        <v>13</v>
      </c>
      <c r="B84" s="281" t="s">
        <v>469</v>
      </c>
      <c r="C84" s="158">
        <v>2006</v>
      </c>
      <c r="D84" s="64" t="s">
        <v>31</v>
      </c>
      <c r="E84" s="81">
        <f>G84+I84+K84+M84+S84+Q84+O84+U84+W84+Y84+AA84+AC84+AE84+AG84</f>
        <v>45</v>
      </c>
      <c r="F84" s="65"/>
      <c r="G84" s="66"/>
      <c r="H84" s="144"/>
      <c r="I84" s="145"/>
      <c r="J84" s="80"/>
      <c r="K84" s="66"/>
      <c r="L84" s="80"/>
      <c r="M84" s="66"/>
      <c r="N84" s="80"/>
      <c r="O84" s="66"/>
      <c r="P84" s="80"/>
      <c r="Q84" s="153"/>
      <c r="R84" s="79"/>
      <c r="S84" s="66"/>
      <c r="T84" s="144"/>
      <c r="U84" s="145"/>
      <c r="V84" s="147">
        <v>79</v>
      </c>
      <c r="W84" s="145">
        <v>20</v>
      </c>
      <c r="X84" s="147">
        <v>76</v>
      </c>
      <c r="Y84" s="145">
        <v>15</v>
      </c>
      <c r="Z84" s="147">
        <v>83</v>
      </c>
      <c r="AA84" s="145">
        <v>10</v>
      </c>
      <c r="AB84" s="147"/>
      <c r="AC84" s="145"/>
      <c r="AD84" s="147"/>
      <c r="AE84" s="145"/>
      <c r="AF84" s="147"/>
      <c r="AG84" s="145"/>
    </row>
    <row r="85" spans="1:33" s="146" customFormat="1" ht="20" customHeight="1" x14ac:dyDescent="0.35">
      <c r="A85" s="140">
        <v>14</v>
      </c>
      <c r="B85" s="234" t="s">
        <v>383</v>
      </c>
      <c r="C85" s="158">
        <v>2006</v>
      </c>
      <c r="D85" s="231" t="s">
        <v>30</v>
      </c>
      <c r="E85" s="81">
        <f>G85+I85+K85+M85+S85+Q85+O85+U85+W85+Y85+AA85+AC85+AE85+AG85</f>
        <v>26</v>
      </c>
      <c r="F85" s="147"/>
      <c r="G85" s="145"/>
      <c r="H85" s="144"/>
      <c r="I85" s="145"/>
      <c r="J85" s="80">
        <v>78</v>
      </c>
      <c r="K85" s="66">
        <v>3</v>
      </c>
      <c r="L85" s="80"/>
      <c r="M85" s="66"/>
      <c r="N85" s="80">
        <v>72</v>
      </c>
      <c r="O85" s="66">
        <v>8</v>
      </c>
      <c r="P85" s="80">
        <v>82</v>
      </c>
      <c r="Q85" s="66">
        <v>15</v>
      </c>
      <c r="R85" s="80"/>
      <c r="S85" s="145"/>
      <c r="T85" s="147"/>
      <c r="U85" s="145"/>
      <c r="V85" s="147"/>
      <c r="W85" s="145"/>
      <c r="X85" s="147"/>
      <c r="Y85" s="145"/>
      <c r="Z85" s="147"/>
      <c r="AA85" s="145"/>
      <c r="AB85" s="147"/>
      <c r="AC85" s="145"/>
      <c r="AD85" s="147"/>
      <c r="AE85" s="145"/>
      <c r="AF85" s="147"/>
      <c r="AG85" s="145"/>
    </row>
    <row r="86" spans="1:33" s="146" customFormat="1" ht="20" customHeight="1" x14ac:dyDescent="0.35">
      <c r="A86" s="140">
        <v>15</v>
      </c>
      <c r="B86" s="248" t="s">
        <v>542</v>
      </c>
      <c r="C86" s="158">
        <v>2010</v>
      </c>
      <c r="D86" s="64" t="s">
        <v>38</v>
      </c>
      <c r="E86" s="81">
        <f>G86+I86+K86+M86+S86+Q86+O86+U86+W86+Y86+AA86+AC86+AE86+AG86</f>
        <v>22.5</v>
      </c>
      <c r="F86" s="65"/>
      <c r="G86" s="66"/>
      <c r="H86" s="144"/>
      <c r="I86" s="145"/>
      <c r="J86" s="80"/>
      <c r="K86" s="66"/>
      <c r="L86" s="80"/>
      <c r="M86" s="66"/>
      <c r="N86" s="80"/>
      <c r="O86" s="66"/>
      <c r="P86" s="80"/>
      <c r="Q86" s="66"/>
      <c r="R86" s="147"/>
      <c r="S86" s="145"/>
      <c r="T86" s="147"/>
      <c r="U86" s="145"/>
      <c r="V86" s="147"/>
      <c r="W86" s="145"/>
      <c r="X86" s="147"/>
      <c r="Y86" s="145"/>
      <c r="Z86" s="147"/>
      <c r="AA86" s="145"/>
      <c r="AB86" s="147"/>
      <c r="AC86" s="145"/>
      <c r="AD86" s="147">
        <v>76</v>
      </c>
      <c r="AE86" s="145">
        <v>22.5</v>
      </c>
      <c r="AF86" s="147"/>
      <c r="AG86" s="145"/>
    </row>
    <row r="87" spans="1:33" s="146" customFormat="1" ht="20" customHeight="1" x14ac:dyDescent="0.35">
      <c r="A87" s="140">
        <v>16</v>
      </c>
      <c r="B87" s="248" t="s">
        <v>439</v>
      </c>
      <c r="C87" s="158">
        <v>2006</v>
      </c>
      <c r="D87" s="64" t="s">
        <v>23</v>
      </c>
      <c r="E87" s="81">
        <f>G87+I87+K87+M87+S87+Q87+O87+U87+W87+Y87+AA87+AC87+AE87+AG87</f>
        <v>6</v>
      </c>
      <c r="F87" s="65"/>
      <c r="G87" s="66"/>
      <c r="H87" s="144"/>
      <c r="I87" s="145"/>
      <c r="J87" s="80"/>
      <c r="K87" s="66"/>
      <c r="L87" s="80"/>
      <c r="M87" s="66"/>
      <c r="N87" s="80"/>
      <c r="O87" s="66"/>
      <c r="P87" s="80">
        <v>86</v>
      </c>
      <c r="Q87" s="66">
        <v>6</v>
      </c>
      <c r="R87" s="147"/>
      <c r="S87" s="145"/>
      <c r="T87" s="147"/>
      <c r="U87" s="145"/>
      <c r="V87" s="147"/>
      <c r="W87" s="145"/>
      <c r="X87" s="147"/>
      <c r="Y87" s="145"/>
      <c r="Z87" s="147"/>
      <c r="AA87" s="145"/>
      <c r="AB87" s="147"/>
      <c r="AC87" s="145"/>
      <c r="AD87" s="147"/>
      <c r="AE87" s="145"/>
      <c r="AF87" s="147"/>
      <c r="AG87" s="145"/>
    </row>
    <row r="88" spans="1:33" s="146" customFormat="1" ht="20" customHeight="1" x14ac:dyDescent="0.35">
      <c r="A88" s="140">
        <v>17</v>
      </c>
      <c r="B88" s="298" t="s">
        <v>532</v>
      </c>
      <c r="C88" s="280">
        <v>2008</v>
      </c>
      <c r="D88" s="167" t="s">
        <v>168</v>
      </c>
      <c r="E88" s="81">
        <f>G88+I88+K88+M88+S88+Q88+O88+U88+W88+Y88+AA88+AC88+AE88+AG88</f>
        <v>4</v>
      </c>
      <c r="F88" s="223"/>
      <c r="G88" s="224"/>
      <c r="H88" s="144"/>
      <c r="I88" s="145"/>
      <c r="J88" s="80"/>
      <c r="K88" s="66"/>
      <c r="L88" s="80"/>
      <c r="M88" s="66"/>
      <c r="N88" s="80"/>
      <c r="O88" s="66"/>
      <c r="P88" s="80"/>
      <c r="Q88" s="66"/>
      <c r="R88" s="80"/>
      <c r="S88" s="66"/>
      <c r="T88" s="147"/>
      <c r="U88" s="145"/>
      <c r="V88" s="147"/>
      <c r="W88" s="145"/>
      <c r="X88" s="147"/>
      <c r="Y88" s="145"/>
      <c r="Z88" s="147">
        <v>94</v>
      </c>
      <c r="AA88" s="145">
        <v>4</v>
      </c>
      <c r="AB88" s="147"/>
      <c r="AC88" s="145"/>
      <c r="AD88" s="147"/>
      <c r="AE88" s="145"/>
      <c r="AF88" s="147"/>
      <c r="AG88" s="145"/>
    </row>
    <row r="89" spans="1:33" s="146" customFormat="1" ht="20" customHeight="1" thickBot="1" x14ac:dyDescent="0.4">
      <c r="A89" s="140">
        <v>18</v>
      </c>
      <c r="B89" s="297" t="s">
        <v>420</v>
      </c>
      <c r="C89" s="280">
        <v>2006</v>
      </c>
      <c r="D89" s="167" t="s">
        <v>26</v>
      </c>
      <c r="E89" s="81">
        <f>G89+I89+K89+M89+S89+Q89+O89+U89+W89+Y89+AA89+AC89+AE89+AG89</f>
        <v>0</v>
      </c>
      <c r="F89" s="67"/>
      <c r="G89" s="68"/>
      <c r="H89" s="144"/>
      <c r="I89" s="145"/>
      <c r="J89" s="80"/>
      <c r="K89" s="66"/>
      <c r="L89" s="80"/>
      <c r="M89" s="66"/>
      <c r="N89" s="80">
        <v>90</v>
      </c>
      <c r="O89" s="66"/>
      <c r="P89" s="80"/>
      <c r="Q89" s="66"/>
      <c r="R89" s="147"/>
      <c r="S89" s="145"/>
      <c r="T89" s="147"/>
      <c r="U89" s="145"/>
      <c r="V89" s="147"/>
      <c r="W89" s="145"/>
      <c r="X89" s="147"/>
      <c r="Y89" s="145"/>
      <c r="Z89" s="147"/>
      <c r="AA89" s="145"/>
      <c r="AB89" s="147"/>
      <c r="AC89" s="145"/>
      <c r="AD89" s="147"/>
      <c r="AE89" s="145"/>
      <c r="AF89" s="147"/>
      <c r="AG89" s="145"/>
    </row>
  </sheetData>
  <sheetProtection algorithmName="SHA-512" hashValue="b/vxx5e/UaxgBW+GBw1nAodh8xZcVOa3VFIFG96Q2ftlpmbRvdRWhuwYPxw6l1rMjGSH4oqD1IxIYGMHgSekvA==" saltValue="IMaDiWvarylr5f/wCsfhJQ==" spinCount="100000" sheet="1" objects="1" scenarios="1"/>
  <sortState ref="A72:AI89">
    <sortCondition descending="1" ref="E72:E89"/>
  </sortState>
  <customSheetViews>
    <customSheetView guid="{58E021BF-97D1-4B64-8CE7-89613EB62F48}" scale="75" showPageBreaks="1" hiddenRows="1" hiddenColumns="1">
      <pane xSplit="2" topLeftCell="C1" activePane="topRight" state="frozen"/>
      <selection pane="topRight"/>
      <pageMargins left="0" right="0" top="0.74803149606299213" bottom="0.74803149606299213" header="0.31496062992125984" footer="0.31496062992125984"/>
      <pageSetup paperSize="9" scale="45" orientation="portrait" r:id="rId1"/>
    </customSheetView>
  </customSheetViews>
  <mergeCells count="72">
    <mergeCell ref="AB69:AC70"/>
    <mergeCell ref="A71:B71"/>
    <mergeCell ref="L69:M70"/>
    <mergeCell ref="B69:B70"/>
    <mergeCell ref="D69:D70"/>
    <mergeCell ref="F69:G70"/>
    <mergeCell ref="H69:I70"/>
    <mergeCell ref="J69:K70"/>
    <mergeCell ref="A69:A70"/>
    <mergeCell ref="C69:C70"/>
    <mergeCell ref="T69:U70"/>
    <mergeCell ref="V69:W70"/>
    <mergeCell ref="N69:O70"/>
    <mergeCell ref="P69:Q70"/>
    <mergeCell ref="R69:S70"/>
    <mergeCell ref="X69:Y70"/>
    <mergeCell ref="AB44:AC45"/>
    <mergeCell ref="AB68:AC68"/>
    <mergeCell ref="V68:W68"/>
    <mergeCell ref="P68:Q68"/>
    <mergeCell ref="R44:S45"/>
    <mergeCell ref="T44:U45"/>
    <mergeCell ref="R68:S68"/>
    <mergeCell ref="T68:U68"/>
    <mergeCell ref="H43:I43"/>
    <mergeCell ref="N43:O43"/>
    <mergeCell ref="J43:K43"/>
    <mergeCell ref="L43:M43"/>
    <mergeCell ref="P43:Q43"/>
    <mergeCell ref="A46:B46"/>
    <mergeCell ref="V43:W43"/>
    <mergeCell ref="AB43:AC43"/>
    <mergeCell ref="A44:A45"/>
    <mergeCell ref="B44:B45"/>
    <mergeCell ref="D44:D45"/>
    <mergeCell ref="F44:G45"/>
    <mergeCell ref="H44:I45"/>
    <mergeCell ref="J44:K45"/>
    <mergeCell ref="L44:M45"/>
    <mergeCell ref="V44:W45"/>
    <mergeCell ref="P44:Q45"/>
    <mergeCell ref="N44:O45"/>
    <mergeCell ref="X43:Y43"/>
    <mergeCell ref="C44:C45"/>
    <mergeCell ref="F43:G43"/>
    <mergeCell ref="J68:K68"/>
    <mergeCell ref="Z69:AA70"/>
    <mergeCell ref="Z43:AA43"/>
    <mergeCell ref="X44:Y45"/>
    <mergeCell ref="Z44:AA45"/>
    <mergeCell ref="X68:Y68"/>
    <mergeCell ref="Z68:AA68"/>
    <mergeCell ref="R43:S43"/>
    <mergeCell ref="T43:U43"/>
    <mergeCell ref="L68:M68"/>
    <mergeCell ref="N68:O68"/>
    <mergeCell ref="AD69:AE70"/>
    <mergeCell ref="AF69:AG70"/>
    <mergeCell ref="A37:AG37"/>
    <mergeCell ref="A39:AG39"/>
    <mergeCell ref="A41:AG41"/>
    <mergeCell ref="A66:AG66"/>
    <mergeCell ref="AD43:AE43"/>
    <mergeCell ref="AF43:AG43"/>
    <mergeCell ref="AD44:AE45"/>
    <mergeCell ref="AF44:AG45"/>
    <mergeCell ref="AD68:AE68"/>
    <mergeCell ref="AF68:AG68"/>
    <mergeCell ref="E44:E45"/>
    <mergeCell ref="E69:E70"/>
    <mergeCell ref="F68:G68"/>
    <mergeCell ref="H68:I68"/>
  </mergeCells>
  <pageMargins left="0" right="0" top="0.74803149606299213" bottom="0.74803149606299213" header="0.31496062992125984" footer="0.31496062992125984"/>
  <pageSetup paperSize="9" scale="45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DZ63"/>
  <sheetViews>
    <sheetView topLeftCell="B1" zoomScale="40" zoomScaleNormal="40" workbookViewId="0">
      <pane ySplit="3" topLeftCell="A4" activePane="bottomLeft" state="frozen"/>
      <selection activeCell="B1" sqref="B1"/>
      <selection pane="bottomLeft" activeCell="B4" sqref="A4:XFD4"/>
    </sheetView>
  </sheetViews>
  <sheetFormatPr baseColWidth="10" defaultColWidth="11.453125" defaultRowHeight="12.5" x14ac:dyDescent="0.25"/>
  <cols>
    <col min="1" max="2" width="9.36328125" style="7" customWidth="1"/>
    <col min="3" max="3" width="36.81640625" style="7" customWidth="1"/>
    <col min="4" max="4" width="12.6328125" style="8" customWidth="1"/>
    <col min="5" max="5" width="38.81640625" style="7" customWidth="1"/>
    <col min="6" max="6" width="12.6328125" style="7" bestFit="1" customWidth="1"/>
    <col min="7" max="7" width="10" style="8" customWidth="1"/>
    <col min="8" max="9" width="11.453125" style="8"/>
    <col min="10" max="10" width="11.453125" style="14"/>
    <col min="11" max="14" width="11.453125" style="8" customWidth="1"/>
    <col min="15" max="34" width="10" style="15" customWidth="1"/>
    <col min="35" max="16384" width="11.453125" style="7"/>
  </cols>
  <sheetData>
    <row r="1" spans="1:16354" s="9" customFormat="1" ht="45" x14ac:dyDescent="0.9">
      <c r="A1" s="353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</row>
    <row r="2" spans="1:16354" s="3" customFormat="1" ht="15.75" customHeight="1" x14ac:dyDescent="0.35">
      <c r="A2" s="1"/>
      <c r="B2" s="1"/>
      <c r="C2" s="1"/>
      <c r="D2" s="2"/>
      <c r="E2" s="1"/>
      <c r="F2" s="1"/>
      <c r="G2" s="2"/>
      <c r="H2" s="2"/>
      <c r="I2" s="2"/>
      <c r="J2" s="10"/>
      <c r="K2" s="2"/>
      <c r="L2" s="2"/>
      <c r="M2" s="2"/>
      <c r="N2" s="2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16354" s="4" customFormat="1" ht="22.5" x14ac:dyDescent="0.45">
      <c r="A3" s="355" t="s">
        <v>334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</row>
    <row r="4" spans="1:16354" s="3" customFormat="1" ht="6" customHeight="1" x14ac:dyDescent="0.35">
      <c r="D4" s="2"/>
      <c r="G4" s="2"/>
      <c r="H4" s="2"/>
      <c r="I4" s="2"/>
      <c r="J4" s="10"/>
      <c r="K4" s="2"/>
      <c r="L4" s="2"/>
      <c r="M4" s="2"/>
      <c r="N4" s="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16354" s="28" customFormat="1" ht="45" x14ac:dyDescent="0.9">
      <c r="A5" s="357" t="s">
        <v>1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59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59"/>
      <c r="CR5" s="360"/>
      <c r="CS5" s="360"/>
      <c r="CT5" s="360"/>
      <c r="CU5" s="360"/>
      <c r="CV5" s="360"/>
      <c r="CW5" s="360"/>
      <c r="CX5" s="360"/>
      <c r="CY5" s="360"/>
      <c r="CZ5" s="360"/>
      <c r="DA5" s="360"/>
      <c r="DB5" s="360"/>
      <c r="DC5" s="360"/>
      <c r="DD5" s="360"/>
      <c r="DE5" s="360"/>
      <c r="DF5" s="360"/>
      <c r="DG5" s="360"/>
      <c r="DH5" s="360"/>
      <c r="DI5" s="360"/>
      <c r="DJ5" s="360"/>
      <c r="DK5" s="360"/>
      <c r="DL5" s="360"/>
      <c r="DM5" s="360"/>
      <c r="DN5" s="360"/>
      <c r="DO5" s="360"/>
      <c r="DP5" s="360"/>
      <c r="DQ5" s="360"/>
      <c r="DR5" s="360"/>
      <c r="DS5" s="360"/>
      <c r="DT5" s="360"/>
      <c r="DU5" s="360"/>
      <c r="DV5" s="359"/>
      <c r="DW5" s="360"/>
      <c r="DX5" s="360"/>
      <c r="DY5" s="360"/>
      <c r="DZ5" s="360"/>
      <c r="EA5" s="360"/>
      <c r="EB5" s="360"/>
      <c r="EC5" s="360"/>
      <c r="ED5" s="360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0"/>
      <c r="ES5" s="360"/>
      <c r="ET5" s="360"/>
      <c r="EU5" s="360"/>
      <c r="EV5" s="360"/>
      <c r="EW5" s="360"/>
      <c r="EX5" s="360"/>
      <c r="EY5" s="360"/>
      <c r="EZ5" s="360"/>
      <c r="FA5" s="359"/>
      <c r="FB5" s="360"/>
      <c r="FC5" s="360"/>
      <c r="FD5" s="360"/>
      <c r="FE5" s="360"/>
      <c r="FF5" s="360"/>
      <c r="FG5" s="360"/>
      <c r="FH5" s="360"/>
      <c r="FI5" s="360"/>
      <c r="FJ5" s="360"/>
      <c r="FK5" s="360"/>
      <c r="FL5" s="360"/>
      <c r="FM5" s="360"/>
      <c r="FN5" s="360"/>
      <c r="FO5" s="360"/>
      <c r="FP5" s="360"/>
      <c r="FQ5" s="360"/>
      <c r="FR5" s="360"/>
      <c r="FS5" s="360"/>
      <c r="FT5" s="360"/>
      <c r="FU5" s="360"/>
      <c r="FV5" s="360"/>
      <c r="FW5" s="360"/>
      <c r="FX5" s="360"/>
      <c r="FY5" s="360"/>
      <c r="FZ5" s="360"/>
      <c r="GA5" s="360"/>
      <c r="GB5" s="360"/>
      <c r="GC5" s="360"/>
      <c r="GD5" s="360"/>
      <c r="GE5" s="360"/>
      <c r="GF5" s="359"/>
      <c r="GG5" s="360"/>
      <c r="GH5" s="360"/>
      <c r="GI5" s="360"/>
      <c r="GJ5" s="360"/>
      <c r="GK5" s="360"/>
      <c r="GL5" s="360"/>
      <c r="GM5" s="360"/>
      <c r="GN5" s="360"/>
      <c r="GO5" s="360"/>
      <c r="GP5" s="360"/>
      <c r="GQ5" s="360"/>
      <c r="GR5" s="360"/>
      <c r="GS5" s="360"/>
      <c r="GT5" s="360"/>
      <c r="GU5" s="360"/>
      <c r="GV5" s="360"/>
      <c r="GW5" s="360"/>
      <c r="GX5" s="360"/>
      <c r="GY5" s="360"/>
      <c r="GZ5" s="360"/>
      <c r="HA5" s="360"/>
      <c r="HB5" s="360"/>
      <c r="HC5" s="360"/>
      <c r="HD5" s="360"/>
      <c r="HE5" s="360"/>
      <c r="HF5" s="360"/>
      <c r="HG5" s="360"/>
      <c r="HH5" s="360"/>
      <c r="HI5" s="360"/>
      <c r="HJ5" s="360"/>
      <c r="HK5" s="359"/>
      <c r="HL5" s="360"/>
      <c r="HM5" s="360"/>
      <c r="HN5" s="360"/>
      <c r="HO5" s="360"/>
      <c r="HP5" s="360"/>
      <c r="HQ5" s="360"/>
      <c r="HR5" s="360"/>
      <c r="HS5" s="360"/>
      <c r="HT5" s="360"/>
      <c r="HU5" s="360"/>
      <c r="HV5" s="360"/>
      <c r="HW5" s="360"/>
      <c r="HX5" s="360"/>
      <c r="HY5" s="360"/>
      <c r="HZ5" s="360"/>
      <c r="IA5" s="360"/>
      <c r="IB5" s="360"/>
      <c r="IC5" s="360"/>
      <c r="ID5" s="360"/>
      <c r="IE5" s="360"/>
      <c r="IF5" s="360"/>
      <c r="IG5" s="360"/>
      <c r="IH5" s="360"/>
      <c r="II5" s="360"/>
      <c r="IJ5" s="360"/>
      <c r="IK5" s="360"/>
      <c r="IL5" s="360"/>
      <c r="IM5" s="360"/>
      <c r="IN5" s="360"/>
      <c r="IO5" s="360"/>
      <c r="IP5" s="359"/>
      <c r="IQ5" s="360"/>
      <c r="IR5" s="360"/>
      <c r="IS5" s="360"/>
      <c r="IT5" s="360"/>
      <c r="IU5" s="360"/>
      <c r="IV5" s="360"/>
      <c r="IW5" s="360"/>
      <c r="IX5" s="360"/>
      <c r="IY5" s="360"/>
      <c r="IZ5" s="360"/>
      <c r="JA5" s="360"/>
      <c r="JB5" s="360"/>
      <c r="JC5" s="360"/>
      <c r="JD5" s="360"/>
      <c r="JE5" s="360"/>
      <c r="JF5" s="360"/>
      <c r="JG5" s="360"/>
      <c r="JH5" s="360"/>
      <c r="JI5" s="360"/>
      <c r="JJ5" s="360"/>
      <c r="JK5" s="360"/>
      <c r="JL5" s="360"/>
      <c r="JM5" s="360"/>
      <c r="JN5" s="360"/>
      <c r="JO5" s="360"/>
      <c r="JP5" s="360"/>
      <c r="JQ5" s="360"/>
      <c r="JR5" s="360"/>
      <c r="JS5" s="360"/>
      <c r="JT5" s="360"/>
      <c r="JU5" s="359"/>
      <c r="JV5" s="360"/>
      <c r="JW5" s="360"/>
      <c r="JX5" s="360"/>
      <c r="JY5" s="360"/>
      <c r="JZ5" s="360"/>
      <c r="KA5" s="360"/>
      <c r="KB5" s="360"/>
      <c r="KC5" s="360"/>
      <c r="KD5" s="360"/>
      <c r="KE5" s="360"/>
      <c r="KF5" s="360"/>
      <c r="KG5" s="360"/>
      <c r="KH5" s="360"/>
      <c r="KI5" s="360"/>
      <c r="KJ5" s="360"/>
      <c r="KK5" s="360"/>
      <c r="KL5" s="360"/>
      <c r="KM5" s="360"/>
      <c r="KN5" s="360"/>
      <c r="KO5" s="360"/>
      <c r="KP5" s="360"/>
      <c r="KQ5" s="360"/>
      <c r="KR5" s="360"/>
      <c r="KS5" s="360"/>
      <c r="KT5" s="360"/>
      <c r="KU5" s="360"/>
      <c r="KV5" s="360"/>
      <c r="KW5" s="360"/>
      <c r="KX5" s="360"/>
      <c r="KY5" s="360"/>
      <c r="KZ5" s="359"/>
      <c r="LA5" s="360"/>
      <c r="LB5" s="360"/>
      <c r="LC5" s="360"/>
      <c r="LD5" s="360"/>
      <c r="LE5" s="360"/>
      <c r="LF5" s="360"/>
      <c r="LG5" s="360"/>
      <c r="LH5" s="360"/>
      <c r="LI5" s="360"/>
      <c r="LJ5" s="360"/>
      <c r="LK5" s="360"/>
      <c r="LL5" s="360"/>
      <c r="LM5" s="360"/>
      <c r="LN5" s="360"/>
      <c r="LO5" s="360"/>
      <c r="LP5" s="360"/>
      <c r="LQ5" s="360"/>
      <c r="LR5" s="360"/>
      <c r="LS5" s="360"/>
      <c r="LT5" s="360"/>
      <c r="LU5" s="360"/>
      <c r="LV5" s="360"/>
      <c r="LW5" s="360"/>
      <c r="LX5" s="360"/>
      <c r="LY5" s="360"/>
      <c r="LZ5" s="360"/>
      <c r="MA5" s="360"/>
      <c r="MB5" s="360"/>
      <c r="MC5" s="360"/>
      <c r="MD5" s="360"/>
      <c r="ME5" s="359"/>
      <c r="MF5" s="360"/>
      <c r="MG5" s="360"/>
      <c r="MH5" s="360"/>
      <c r="MI5" s="360"/>
      <c r="MJ5" s="360"/>
      <c r="MK5" s="360"/>
      <c r="ML5" s="360"/>
      <c r="MM5" s="360"/>
      <c r="MN5" s="360"/>
      <c r="MO5" s="360"/>
      <c r="MP5" s="360"/>
      <c r="MQ5" s="360"/>
      <c r="MR5" s="360"/>
      <c r="MS5" s="360"/>
      <c r="MT5" s="360"/>
      <c r="MU5" s="360"/>
      <c r="MV5" s="360"/>
      <c r="MW5" s="360"/>
      <c r="MX5" s="360"/>
      <c r="MY5" s="360"/>
      <c r="MZ5" s="360"/>
      <c r="NA5" s="360"/>
      <c r="NB5" s="360"/>
      <c r="NC5" s="360"/>
      <c r="ND5" s="360"/>
      <c r="NE5" s="360"/>
      <c r="NF5" s="360"/>
      <c r="NG5" s="360"/>
      <c r="NH5" s="360"/>
      <c r="NI5" s="360"/>
      <c r="NJ5" s="359"/>
      <c r="NK5" s="360"/>
      <c r="NL5" s="360"/>
      <c r="NM5" s="360"/>
      <c r="NN5" s="360"/>
      <c r="NO5" s="360"/>
      <c r="NP5" s="360"/>
      <c r="NQ5" s="360"/>
      <c r="NR5" s="360"/>
      <c r="NS5" s="360"/>
      <c r="NT5" s="360"/>
      <c r="NU5" s="360"/>
      <c r="NV5" s="360"/>
      <c r="NW5" s="360"/>
      <c r="NX5" s="360"/>
      <c r="NY5" s="360"/>
      <c r="NZ5" s="360"/>
      <c r="OA5" s="360"/>
      <c r="OB5" s="360"/>
      <c r="OC5" s="360"/>
      <c r="OD5" s="360"/>
      <c r="OE5" s="360"/>
      <c r="OF5" s="360"/>
      <c r="OG5" s="360"/>
      <c r="OH5" s="360"/>
      <c r="OI5" s="360"/>
      <c r="OJ5" s="360"/>
      <c r="OK5" s="360"/>
      <c r="OL5" s="360"/>
      <c r="OM5" s="360"/>
      <c r="ON5" s="360"/>
      <c r="OO5" s="359"/>
      <c r="OP5" s="360"/>
      <c r="OQ5" s="360"/>
      <c r="OR5" s="360"/>
      <c r="OS5" s="360"/>
      <c r="OT5" s="360"/>
      <c r="OU5" s="360"/>
      <c r="OV5" s="360"/>
      <c r="OW5" s="360"/>
      <c r="OX5" s="360"/>
      <c r="OY5" s="360"/>
      <c r="OZ5" s="360"/>
      <c r="PA5" s="360"/>
      <c r="PB5" s="360"/>
      <c r="PC5" s="360"/>
      <c r="PD5" s="360"/>
      <c r="PE5" s="360"/>
      <c r="PF5" s="360"/>
      <c r="PG5" s="360"/>
      <c r="PH5" s="360"/>
      <c r="PI5" s="360"/>
      <c r="PJ5" s="360"/>
      <c r="PK5" s="360"/>
      <c r="PL5" s="360"/>
      <c r="PM5" s="360"/>
      <c r="PN5" s="360"/>
      <c r="PO5" s="360"/>
      <c r="PP5" s="360"/>
      <c r="PQ5" s="360"/>
      <c r="PR5" s="360"/>
      <c r="PS5" s="360"/>
      <c r="PT5" s="359"/>
      <c r="PU5" s="360"/>
      <c r="PV5" s="360"/>
      <c r="PW5" s="360"/>
      <c r="PX5" s="360"/>
      <c r="PY5" s="360"/>
      <c r="PZ5" s="360"/>
      <c r="QA5" s="360"/>
      <c r="QB5" s="360"/>
      <c r="QC5" s="360"/>
      <c r="QD5" s="360"/>
      <c r="QE5" s="360"/>
      <c r="QF5" s="360"/>
      <c r="QG5" s="360"/>
      <c r="QH5" s="360"/>
      <c r="QI5" s="360"/>
      <c r="QJ5" s="360"/>
      <c r="QK5" s="360"/>
      <c r="QL5" s="360"/>
      <c r="QM5" s="360"/>
      <c r="QN5" s="360"/>
      <c r="QO5" s="360"/>
      <c r="QP5" s="360"/>
      <c r="QQ5" s="360"/>
      <c r="QR5" s="360"/>
      <c r="QS5" s="360"/>
      <c r="QT5" s="360"/>
      <c r="QU5" s="360"/>
      <c r="QV5" s="360"/>
      <c r="QW5" s="360"/>
      <c r="QX5" s="360"/>
      <c r="QY5" s="359"/>
      <c r="QZ5" s="360"/>
      <c r="RA5" s="360"/>
      <c r="RB5" s="360"/>
      <c r="RC5" s="360"/>
      <c r="RD5" s="360"/>
      <c r="RE5" s="360"/>
      <c r="RF5" s="360"/>
      <c r="RG5" s="360"/>
      <c r="RH5" s="360"/>
      <c r="RI5" s="360"/>
      <c r="RJ5" s="360"/>
      <c r="RK5" s="360"/>
      <c r="RL5" s="360"/>
      <c r="RM5" s="360"/>
      <c r="RN5" s="360"/>
      <c r="RO5" s="360"/>
      <c r="RP5" s="360"/>
      <c r="RQ5" s="360"/>
      <c r="RR5" s="360"/>
      <c r="RS5" s="360"/>
      <c r="RT5" s="360"/>
      <c r="RU5" s="360"/>
      <c r="RV5" s="360"/>
      <c r="RW5" s="360"/>
      <c r="RX5" s="360"/>
      <c r="RY5" s="360"/>
      <c r="RZ5" s="360"/>
      <c r="SA5" s="360"/>
      <c r="SB5" s="360"/>
      <c r="SC5" s="360"/>
      <c r="SD5" s="359"/>
      <c r="SE5" s="360"/>
      <c r="SF5" s="360"/>
      <c r="SG5" s="360"/>
      <c r="SH5" s="360"/>
      <c r="SI5" s="360"/>
      <c r="SJ5" s="360"/>
      <c r="SK5" s="360"/>
      <c r="SL5" s="360"/>
      <c r="SM5" s="360"/>
      <c r="SN5" s="360"/>
      <c r="SO5" s="360"/>
      <c r="SP5" s="360"/>
      <c r="SQ5" s="360"/>
      <c r="SR5" s="360"/>
      <c r="SS5" s="360"/>
      <c r="ST5" s="360"/>
      <c r="SU5" s="360"/>
      <c r="SV5" s="360"/>
      <c r="SW5" s="360"/>
      <c r="SX5" s="360"/>
      <c r="SY5" s="360"/>
      <c r="SZ5" s="360"/>
      <c r="TA5" s="360"/>
      <c r="TB5" s="360"/>
      <c r="TC5" s="360"/>
      <c r="TD5" s="360"/>
      <c r="TE5" s="360"/>
      <c r="TF5" s="360"/>
      <c r="TG5" s="360"/>
      <c r="TH5" s="360"/>
      <c r="TI5" s="359"/>
      <c r="TJ5" s="360"/>
      <c r="TK5" s="360"/>
      <c r="TL5" s="360"/>
      <c r="TM5" s="360"/>
      <c r="TN5" s="360"/>
      <c r="TO5" s="360"/>
      <c r="TP5" s="360"/>
      <c r="TQ5" s="360"/>
      <c r="TR5" s="360"/>
      <c r="TS5" s="360"/>
      <c r="TT5" s="360"/>
      <c r="TU5" s="360"/>
      <c r="TV5" s="360"/>
      <c r="TW5" s="360"/>
      <c r="TX5" s="360"/>
      <c r="TY5" s="360"/>
      <c r="TZ5" s="360"/>
      <c r="UA5" s="360"/>
      <c r="UB5" s="360"/>
      <c r="UC5" s="360"/>
      <c r="UD5" s="360"/>
      <c r="UE5" s="360"/>
      <c r="UF5" s="360"/>
      <c r="UG5" s="360"/>
      <c r="UH5" s="360"/>
      <c r="UI5" s="360"/>
      <c r="UJ5" s="360"/>
      <c r="UK5" s="360"/>
      <c r="UL5" s="360"/>
      <c r="UM5" s="360"/>
      <c r="UN5" s="359"/>
      <c r="UO5" s="360"/>
      <c r="UP5" s="360"/>
      <c r="UQ5" s="360"/>
      <c r="UR5" s="360"/>
      <c r="US5" s="360"/>
      <c r="UT5" s="360"/>
      <c r="UU5" s="360"/>
      <c r="UV5" s="360"/>
      <c r="UW5" s="360"/>
      <c r="UX5" s="360"/>
      <c r="UY5" s="360"/>
      <c r="UZ5" s="360"/>
      <c r="VA5" s="360"/>
      <c r="VB5" s="360"/>
      <c r="VC5" s="360"/>
      <c r="VD5" s="360"/>
      <c r="VE5" s="360"/>
      <c r="VF5" s="360"/>
      <c r="VG5" s="360"/>
      <c r="VH5" s="360"/>
      <c r="VI5" s="360"/>
      <c r="VJ5" s="360"/>
      <c r="VK5" s="360"/>
      <c r="VL5" s="360"/>
      <c r="VM5" s="360"/>
      <c r="VN5" s="360"/>
      <c r="VO5" s="360"/>
      <c r="VP5" s="360"/>
      <c r="VQ5" s="360"/>
      <c r="VR5" s="360"/>
      <c r="VS5" s="359"/>
      <c r="VT5" s="360"/>
      <c r="VU5" s="360"/>
      <c r="VV5" s="360"/>
      <c r="VW5" s="360"/>
      <c r="VX5" s="360"/>
      <c r="VY5" s="360"/>
      <c r="VZ5" s="360"/>
      <c r="WA5" s="360"/>
      <c r="WB5" s="360"/>
      <c r="WC5" s="360"/>
      <c r="WD5" s="360"/>
      <c r="WE5" s="360"/>
      <c r="WF5" s="360"/>
      <c r="WG5" s="360"/>
      <c r="WH5" s="360"/>
      <c r="WI5" s="360"/>
      <c r="WJ5" s="360"/>
      <c r="WK5" s="360"/>
      <c r="WL5" s="360"/>
      <c r="WM5" s="360"/>
      <c r="WN5" s="360"/>
      <c r="WO5" s="360"/>
      <c r="WP5" s="360"/>
      <c r="WQ5" s="360"/>
      <c r="WR5" s="360"/>
      <c r="WS5" s="360"/>
      <c r="WT5" s="360"/>
      <c r="WU5" s="360"/>
      <c r="WV5" s="360"/>
      <c r="WW5" s="360"/>
      <c r="WX5" s="359"/>
      <c r="WY5" s="360"/>
      <c r="WZ5" s="360"/>
      <c r="XA5" s="360"/>
      <c r="XB5" s="360"/>
      <c r="XC5" s="360"/>
      <c r="XD5" s="360"/>
      <c r="XE5" s="360"/>
      <c r="XF5" s="360"/>
      <c r="XG5" s="360"/>
      <c r="XH5" s="360"/>
      <c r="XI5" s="360"/>
      <c r="XJ5" s="360"/>
      <c r="XK5" s="360"/>
      <c r="XL5" s="360"/>
      <c r="XM5" s="360"/>
      <c r="XN5" s="360"/>
      <c r="XO5" s="360"/>
      <c r="XP5" s="360"/>
      <c r="XQ5" s="360"/>
      <c r="XR5" s="360"/>
      <c r="XS5" s="360"/>
      <c r="XT5" s="360"/>
      <c r="XU5" s="360"/>
      <c r="XV5" s="360"/>
      <c r="XW5" s="360"/>
      <c r="XX5" s="360"/>
      <c r="XY5" s="360"/>
      <c r="XZ5" s="360"/>
      <c r="YA5" s="360"/>
      <c r="YB5" s="360"/>
      <c r="YC5" s="359"/>
      <c r="YD5" s="360"/>
      <c r="YE5" s="360"/>
      <c r="YF5" s="360"/>
      <c r="YG5" s="360"/>
      <c r="YH5" s="360"/>
      <c r="YI5" s="360"/>
      <c r="YJ5" s="360"/>
      <c r="YK5" s="360"/>
      <c r="YL5" s="360"/>
      <c r="YM5" s="360"/>
      <c r="YN5" s="360"/>
      <c r="YO5" s="360"/>
      <c r="YP5" s="360"/>
      <c r="YQ5" s="360"/>
      <c r="YR5" s="360"/>
      <c r="YS5" s="360"/>
      <c r="YT5" s="360"/>
      <c r="YU5" s="360"/>
      <c r="YV5" s="360"/>
      <c r="YW5" s="360"/>
      <c r="YX5" s="360"/>
      <c r="YY5" s="360"/>
      <c r="YZ5" s="360"/>
      <c r="ZA5" s="360"/>
      <c r="ZB5" s="360"/>
      <c r="ZC5" s="360"/>
      <c r="ZD5" s="360"/>
      <c r="ZE5" s="360"/>
      <c r="ZF5" s="360"/>
      <c r="ZG5" s="360"/>
      <c r="ZH5" s="359"/>
      <c r="ZI5" s="360"/>
      <c r="ZJ5" s="360"/>
      <c r="ZK5" s="360"/>
      <c r="ZL5" s="360"/>
      <c r="ZM5" s="360"/>
      <c r="ZN5" s="360"/>
      <c r="ZO5" s="360"/>
      <c r="ZP5" s="360"/>
      <c r="ZQ5" s="360"/>
      <c r="ZR5" s="360"/>
      <c r="ZS5" s="360"/>
      <c r="ZT5" s="360"/>
      <c r="ZU5" s="360"/>
      <c r="ZV5" s="360"/>
      <c r="ZW5" s="360"/>
      <c r="ZX5" s="360"/>
      <c r="ZY5" s="360"/>
      <c r="ZZ5" s="360"/>
      <c r="AAA5" s="360"/>
      <c r="AAB5" s="360"/>
      <c r="AAC5" s="360"/>
      <c r="AAD5" s="360"/>
      <c r="AAE5" s="360"/>
      <c r="AAF5" s="360"/>
      <c r="AAG5" s="360"/>
      <c r="AAH5" s="360"/>
      <c r="AAI5" s="360"/>
      <c r="AAJ5" s="360"/>
      <c r="AAK5" s="360"/>
      <c r="AAL5" s="360"/>
      <c r="AAM5" s="359"/>
      <c r="AAN5" s="360"/>
      <c r="AAO5" s="360"/>
      <c r="AAP5" s="360"/>
      <c r="AAQ5" s="360"/>
      <c r="AAR5" s="360"/>
      <c r="AAS5" s="360"/>
      <c r="AAT5" s="360"/>
      <c r="AAU5" s="360"/>
      <c r="AAV5" s="360"/>
      <c r="AAW5" s="360"/>
      <c r="AAX5" s="360"/>
      <c r="AAY5" s="360"/>
      <c r="AAZ5" s="360"/>
      <c r="ABA5" s="360"/>
      <c r="ABB5" s="360"/>
      <c r="ABC5" s="360"/>
      <c r="ABD5" s="360"/>
      <c r="ABE5" s="360"/>
      <c r="ABF5" s="360"/>
      <c r="ABG5" s="360"/>
      <c r="ABH5" s="360"/>
      <c r="ABI5" s="360"/>
      <c r="ABJ5" s="360"/>
      <c r="ABK5" s="360"/>
      <c r="ABL5" s="360"/>
      <c r="ABM5" s="360"/>
      <c r="ABN5" s="360"/>
      <c r="ABO5" s="360"/>
      <c r="ABP5" s="360"/>
      <c r="ABQ5" s="360"/>
      <c r="ABR5" s="359"/>
      <c r="ABS5" s="360"/>
      <c r="ABT5" s="360"/>
      <c r="ABU5" s="360"/>
      <c r="ABV5" s="360"/>
      <c r="ABW5" s="360"/>
      <c r="ABX5" s="360"/>
      <c r="ABY5" s="360"/>
      <c r="ABZ5" s="360"/>
      <c r="ACA5" s="360"/>
      <c r="ACB5" s="360"/>
      <c r="ACC5" s="360"/>
      <c r="ACD5" s="360"/>
      <c r="ACE5" s="360"/>
      <c r="ACF5" s="360"/>
      <c r="ACG5" s="360"/>
      <c r="ACH5" s="360"/>
      <c r="ACI5" s="360"/>
      <c r="ACJ5" s="360"/>
      <c r="ACK5" s="360"/>
      <c r="ACL5" s="360"/>
      <c r="ACM5" s="360"/>
      <c r="ACN5" s="360"/>
      <c r="ACO5" s="360"/>
      <c r="ACP5" s="360"/>
      <c r="ACQ5" s="360"/>
      <c r="ACR5" s="360"/>
      <c r="ACS5" s="360"/>
      <c r="ACT5" s="360"/>
      <c r="ACU5" s="360"/>
      <c r="ACV5" s="360"/>
      <c r="ACW5" s="359"/>
      <c r="ACX5" s="360"/>
      <c r="ACY5" s="360"/>
      <c r="ACZ5" s="360"/>
      <c r="ADA5" s="360"/>
      <c r="ADB5" s="360"/>
      <c r="ADC5" s="360"/>
      <c r="ADD5" s="360"/>
      <c r="ADE5" s="360"/>
      <c r="ADF5" s="360"/>
      <c r="ADG5" s="360"/>
      <c r="ADH5" s="360"/>
      <c r="ADI5" s="360"/>
      <c r="ADJ5" s="360"/>
      <c r="ADK5" s="360"/>
      <c r="ADL5" s="360"/>
      <c r="ADM5" s="360"/>
      <c r="ADN5" s="360"/>
      <c r="ADO5" s="360"/>
      <c r="ADP5" s="360"/>
      <c r="ADQ5" s="360"/>
      <c r="ADR5" s="360"/>
      <c r="ADS5" s="360"/>
      <c r="ADT5" s="360"/>
      <c r="ADU5" s="360"/>
      <c r="ADV5" s="360"/>
      <c r="ADW5" s="360"/>
      <c r="ADX5" s="360"/>
      <c r="ADY5" s="360"/>
      <c r="ADZ5" s="360"/>
      <c r="AEA5" s="360"/>
      <c r="AEB5" s="359"/>
      <c r="AEC5" s="360"/>
      <c r="AED5" s="360"/>
      <c r="AEE5" s="360"/>
      <c r="AEF5" s="360"/>
      <c r="AEG5" s="360"/>
      <c r="AEH5" s="360"/>
      <c r="AEI5" s="360"/>
      <c r="AEJ5" s="360"/>
      <c r="AEK5" s="360"/>
      <c r="AEL5" s="360"/>
      <c r="AEM5" s="360"/>
      <c r="AEN5" s="360"/>
      <c r="AEO5" s="360"/>
      <c r="AEP5" s="360"/>
      <c r="AEQ5" s="360"/>
      <c r="AER5" s="360"/>
      <c r="AES5" s="360"/>
      <c r="AET5" s="360"/>
      <c r="AEU5" s="360"/>
      <c r="AEV5" s="360"/>
      <c r="AEW5" s="360"/>
      <c r="AEX5" s="360"/>
      <c r="AEY5" s="360"/>
      <c r="AEZ5" s="360"/>
      <c r="AFA5" s="360"/>
      <c r="AFB5" s="360"/>
      <c r="AFC5" s="360"/>
      <c r="AFD5" s="360"/>
      <c r="AFE5" s="360"/>
      <c r="AFF5" s="360"/>
      <c r="AFG5" s="359"/>
      <c r="AFH5" s="360"/>
      <c r="AFI5" s="360"/>
      <c r="AFJ5" s="360"/>
      <c r="AFK5" s="360"/>
      <c r="AFL5" s="360"/>
      <c r="AFM5" s="360"/>
      <c r="AFN5" s="360"/>
      <c r="AFO5" s="360"/>
      <c r="AFP5" s="360"/>
      <c r="AFQ5" s="360"/>
      <c r="AFR5" s="360"/>
      <c r="AFS5" s="360"/>
      <c r="AFT5" s="360"/>
      <c r="AFU5" s="360"/>
      <c r="AFV5" s="360"/>
      <c r="AFW5" s="360"/>
      <c r="AFX5" s="360"/>
      <c r="AFY5" s="360"/>
      <c r="AFZ5" s="360"/>
      <c r="AGA5" s="360"/>
      <c r="AGB5" s="360"/>
      <c r="AGC5" s="360"/>
      <c r="AGD5" s="360"/>
      <c r="AGE5" s="360"/>
      <c r="AGF5" s="360"/>
      <c r="AGG5" s="360"/>
      <c r="AGH5" s="360"/>
      <c r="AGI5" s="360"/>
      <c r="AGJ5" s="360"/>
      <c r="AGK5" s="360"/>
      <c r="AGL5" s="359"/>
      <c r="AGM5" s="360"/>
      <c r="AGN5" s="360"/>
      <c r="AGO5" s="360"/>
      <c r="AGP5" s="360"/>
      <c r="AGQ5" s="360"/>
      <c r="AGR5" s="360"/>
      <c r="AGS5" s="360"/>
      <c r="AGT5" s="360"/>
      <c r="AGU5" s="360"/>
      <c r="AGV5" s="360"/>
      <c r="AGW5" s="360"/>
      <c r="AGX5" s="360"/>
      <c r="AGY5" s="360"/>
      <c r="AGZ5" s="360"/>
      <c r="AHA5" s="360"/>
      <c r="AHB5" s="360"/>
      <c r="AHC5" s="360"/>
      <c r="AHD5" s="360"/>
      <c r="AHE5" s="360"/>
      <c r="AHF5" s="360"/>
      <c r="AHG5" s="360"/>
      <c r="AHH5" s="360"/>
      <c r="AHI5" s="360"/>
      <c r="AHJ5" s="360"/>
      <c r="AHK5" s="360"/>
      <c r="AHL5" s="360"/>
      <c r="AHM5" s="360"/>
      <c r="AHN5" s="360"/>
      <c r="AHO5" s="360"/>
      <c r="AHP5" s="360"/>
      <c r="AHQ5" s="359"/>
      <c r="AHR5" s="360"/>
      <c r="AHS5" s="360"/>
      <c r="AHT5" s="360"/>
      <c r="AHU5" s="360"/>
      <c r="AHV5" s="360"/>
      <c r="AHW5" s="360"/>
      <c r="AHX5" s="360"/>
      <c r="AHY5" s="360"/>
      <c r="AHZ5" s="360"/>
      <c r="AIA5" s="360"/>
      <c r="AIB5" s="360"/>
      <c r="AIC5" s="360"/>
      <c r="AID5" s="360"/>
      <c r="AIE5" s="360"/>
      <c r="AIF5" s="360"/>
      <c r="AIG5" s="360"/>
      <c r="AIH5" s="360"/>
      <c r="AII5" s="360"/>
      <c r="AIJ5" s="360"/>
      <c r="AIK5" s="360"/>
      <c r="AIL5" s="360"/>
      <c r="AIM5" s="360"/>
      <c r="AIN5" s="360"/>
      <c r="AIO5" s="360"/>
      <c r="AIP5" s="360"/>
      <c r="AIQ5" s="360"/>
      <c r="AIR5" s="360"/>
      <c r="AIS5" s="360"/>
      <c r="AIT5" s="360"/>
      <c r="AIU5" s="360"/>
      <c r="AIV5" s="359"/>
      <c r="AIW5" s="360"/>
      <c r="AIX5" s="360"/>
      <c r="AIY5" s="360"/>
      <c r="AIZ5" s="360"/>
      <c r="AJA5" s="360"/>
      <c r="AJB5" s="360"/>
      <c r="AJC5" s="360"/>
      <c r="AJD5" s="360"/>
      <c r="AJE5" s="360"/>
      <c r="AJF5" s="360"/>
      <c r="AJG5" s="360"/>
      <c r="AJH5" s="360"/>
      <c r="AJI5" s="360"/>
      <c r="AJJ5" s="360"/>
      <c r="AJK5" s="360"/>
      <c r="AJL5" s="360"/>
      <c r="AJM5" s="360"/>
      <c r="AJN5" s="360"/>
      <c r="AJO5" s="360"/>
      <c r="AJP5" s="360"/>
      <c r="AJQ5" s="360"/>
      <c r="AJR5" s="360"/>
      <c r="AJS5" s="360"/>
      <c r="AJT5" s="360"/>
      <c r="AJU5" s="360"/>
      <c r="AJV5" s="360"/>
      <c r="AJW5" s="360"/>
      <c r="AJX5" s="360"/>
      <c r="AJY5" s="360"/>
      <c r="AJZ5" s="360"/>
      <c r="AKA5" s="359"/>
      <c r="AKB5" s="360"/>
      <c r="AKC5" s="360"/>
      <c r="AKD5" s="360"/>
      <c r="AKE5" s="360"/>
      <c r="AKF5" s="360"/>
      <c r="AKG5" s="360"/>
      <c r="AKH5" s="360"/>
      <c r="AKI5" s="360"/>
      <c r="AKJ5" s="360"/>
      <c r="AKK5" s="360"/>
      <c r="AKL5" s="360"/>
      <c r="AKM5" s="360"/>
      <c r="AKN5" s="360"/>
      <c r="AKO5" s="360"/>
      <c r="AKP5" s="360"/>
      <c r="AKQ5" s="360"/>
      <c r="AKR5" s="360"/>
      <c r="AKS5" s="360"/>
      <c r="AKT5" s="360"/>
      <c r="AKU5" s="360"/>
      <c r="AKV5" s="360"/>
      <c r="AKW5" s="360"/>
      <c r="AKX5" s="360"/>
      <c r="AKY5" s="360"/>
      <c r="AKZ5" s="360"/>
      <c r="ALA5" s="360"/>
      <c r="ALB5" s="360"/>
      <c r="ALC5" s="360"/>
      <c r="ALD5" s="360"/>
      <c r="ALE5" s="360"/>
      <c r="ALF5" s="359"/>
      <c r="ALG5" s="360"/>
      <c r="ALH5" s="360"/>
      <c r="ALI5" s="360"/>
      <c r="ALJ5" s="360"/>
      <c r="ALK5" s="360"/>
      <c r="ALL5" s="360"/>
      <c r="ALM5" s="360"/>
      <c r="ALN5" s="360"/>
      <c r="ALO5" s="360"/>
      <c r="ALP5" s="360"/>
      <c r="ALQ5" s="360"/>
      <c r="ALR5" s="360"/>
      <c r="ALS5" s="360"/>
      <c r="ALT5" s="360"/>
      <c r="ALU5" s="360"/>
      <c r="ALV5" s="360"/>
      <c r="ALW5" s="360"/>
      <c r="ALX5" s="360"/>
      <c r="ALY5" s="360"/>
      <c r="ALZ5" s="360"/>
      <c r="AMA5" s="360"/>
      <c r="AMB5" s="360"/>
      <c r="AMC5" s="360"/>
      <c r="AMD5" s="360"/>
      <c r="AME5" s="360"/>
      <c r="AMF5" s="360"/>
      <c r="AMG5" s="360"/>
      <c r="AMH5" s="360"/>
      <c r="AMI5" s="360"/>
      <c r="AMJ5" s="360"/>
      <c r="AMK5" s="359"/>
      <c r="AML5" s="360"/>
      <c r="AMM5" s="360"/>
      <c r="AMN5" s="360"/>
      <c r="AMO5" s="360"/>
      <c r="AMP5" s="360"/>
      <c r="AMQ5" s="360"/>
      <c r="AMR5" s="360"/>
      <c r="AMS5" s="360"/>
      <c r="AMT5" s="360"/>
      <c r="AMU5" s="360"/>
      <c r="AMV5" s="360"/>
      <c r="AMW5" s="360"/>
      <c r="AMX5" s="360"/>
      <c r="AMY5" s="360"/>
      <c r="AMZ5" s="360"/>
      <c r="ANA5" s="360"/>
      <c r="ANB5" s="360"/>
      <c r="ANC5" s="360"/>
      <c r="AND5" s="360"/>
      <c r="ANE5" s="360"/>
      <c r="ANF5" s="360"/>
      <c r="ANG5" s="360"/>
      <c r="ANH5" s="360"/>
      <c r="ANI5" s="360"/>
      <c r="ANJ5" s="360"/>
      <c r="ANK5" s="360"/>
      <c r="ANL5" s="360"/>
      <c r="ANM5" s="360"/>
      <c r="ANN5" s="360"/>
      <c r="ANO5" s="360"/>
      <c r="ANP5" s="359"/>
      <c r="ANQ5" s="360"/>
      <c r="ANR5" s="360"/>
      <c r="ANS5" s="360"/>
      <c r="ANT5" s="360"/>
      <c r="ANU5" s="360"/>
      <c r="ANV5" s="360"/>
      <c r="ANW5" s="360"/>
      <c r="ANX5" s="360"/>
      <c r="ANY5" s="360"/>
      <c r="ANZ5" s="360"/>
      <c r="AOA5" s="360"/>
      <c r="AOB5" s="360"/>
      <c r="AOC5" s="360"/>
      <c r="AOD5" s="360"/>
      <c r="AOE5" s="360"/>
      <c r="AOF5" s="360"/>
      <c r="AOG5" s="360"/>
      <c r="AOH5" s="360"/>
      <c r="AOI5" s="360"/>
      <c r="AOJ5" s="360"/>
      <c r="AOK5" s="360"/>
      <c r="AOL5" s="360"/>
      <c r="AOM5" s="360"/>
      <c r="AON5" s="360"/>
      <c r="AOO5" s="360"/>
      <c r="AOP5" s="360"/>
      <c r="AOQ5" s="360"/>
      <c r="AOR5" s="360"/>
      <c r="AOS5" s="360"/>
      <c r="AOT5" s="360"/>
      <c r="AOU5" s="359"/>
      <c r="AOV5" s="360"/>
      <c r="AOW5" s="360"/>
      <c r="AOX5" s="360"/>
      <c r="AOY5" s="360"/>
      <c r="AOZ5" s="360"/>
      <c r="APA5" s="360"/>
      <c r="APB5" s="360"/>
      <c r="APC5" s="360"/>
      <c r="APD5" s="360"/>
      <c r="APE5" s="360"/>
      <c r="APF5" s="360"/>
      <c r="APG5" s="360"/>
      <c r="APH5" s="360"/>
      <c r="API5" s="360"/>
      <c r="APJ5" s="360"/>
      <c r="APK5" s="360"/>
      <c r="APL5" s="360"/>
      <c r="APM5" s="360"/>
      <c r="APN5" s="360"/>
      <c r="APO5" s="360"/>
      <c r="APP5" s="360"/>
      <c r="APQ5" s="360"/>
      <c r="APR5" s="360"/>
      <c r="APS5" s="360"/>
      <c r="APT5" s="360"/>
      <c r="APU5" s="360"/>
      <c r="APV5" s="360"/>
      <c r="APW5" s="360"/>
      <c r="APX5" s="360"/>
      <c r="APY5" s="360"/>
      <c r="APZ5" s="359"/>
      <c r="AQA5" s="360"/>
      <c r="AQB5" s="360"/>
      <c r="AQC5" s="360"/>
      <c r="AQD5" s="360"/>
      <c r="AQE5" s="360"/>
      <c r="AQF5" s="360"/>
      <c r="AQG5" s="360"/>
      <c r="AQH5" s="360"/>
      <c r="AQI5" s="360"/>
      <c r="AQJ5" s="360"/>
      <c r="AQK5" s="360"/>
      <c r="AQL5" s="360"/>
      <c r="AQM5" s="360"/>
      <c r="AQN5" s="360"/>
      <c r="AQO5" s="360"/>
      <c r="AQP5" s="360"/>
      <c r="AQQ5" s="360"/>
      <c r="AQR5" s="360"/>
      <c r="AQS5" s="360"/>
      <c r="AQT5" s="360"/>
      <c r="AQU5" s="360"/>
      <c r="AQV5" s="360"/>
      <c r="AQW5" s="360"/>
      <c r="AQX5" s="360"/>
      <c r="AQY5" s="360"/>
      <c r="AQZ5" s="360"/>
      <c r="ARA5" s="360"/>
      <c r="ARB5" s="360"/>
      <c r="ARC5" s="360"/>
      <c r="ARD5" s="360"/>
      <c r="ARE5" s="359"/>
      <c r="ARF5" s="360"/>
      <c r="ARG5" s="360"/>
      <c r="ARH5" s="360"/>
      <c r="ARI5" s="360"/>
      <c r="ARJ5" s="360"/>
      <c r="ARK5" s="360"/>
      <c r="ARL5" s="360"/>
      <c r="ARM5" s="360"/>
      <c r="ARN5" s="360"/>
      <c r="ARO5" s="360"/>
      <c r="ARP5" s="360"/>
      <c r="ARQ5" s="360"/>
      <c r="ARR5" s="360"/>
      <c r="ARS5" s="360"/>
      <c r="ART5" s="360"/>
      <c r="ARU5" s="360"/>
      <c r="ARV5" s="360"/>
      <c r="ARW5" s="360"/>
      <c r="ARX5" s="360"/>
      <c r="ARY5" s="360"/>
      <c r="ARZ5" s="360"/>
      <c r="ASA5" s="360"/>
      <c r="ASB5" s="360"/>
      <c r="ASC5" s="360"/>
      <c r="ASD5" s="360"/>
      <c r="ASE5" s="360"/>
      <c r="ASF5" s="360"/>
      <c r="ASG5" s="360"/>
      <c r="ASH5" s="360"/>
      <c r="ASI5" s="360"/>
      <c r="ASJ5" s="359"/>
      <c r="ASK5" s="360"/>
      <c r="ASL5" s="360"/>
      <c r="ASM5" s="360"/>
      <c r="ASN5" s="360"/>
      <c r="ASO5" s="360"/>
      <c r="ASP5" s="360"/>
      <c r="ASQ5" s="360"/>
      <c r="ASR5" s="360"/>
      <c r="ASS5" s="360"/>
      <c r="AST5" s="360"/>
      <c r="ASU5" s="360"/>
      <c r="ASV5" s="360"/>
      <c r="ASW5" s="360"/>
      <c r="ASX5" s="360"/>
      <c r="ASY5" s="360"/>
      <c r="ASZ5" s="360"/>
      <c r="ATA5" s="360"/>
      <c r="ATB5" s="360"/>
      <c r="ATC5" s="360"/>
      <c r="ATD5" s="360"/>
      <c r="ATE5" s="360"/>
      <c r="ATF5" s="360"/>
      <c r="ATG5" s="360"/>
      <c r="ATH5" s="360"/>
      <c r="ATI5" s="360"/>
      <c r="ATJ5" s="360"/>
      <c r="ATK5" s="360"/>
      <c r="ATL5" s="360"/>
      <c r="ATM5" s="360"/>
      <c r="ATN5" s="360"/>
      <c r="ATO5" s="359"/>
      <c r="ATP5" s="360"/>
      <c r="ATQ5" s="360"/>
      <c r="ATR5" s="360"/>
      <c r="ATS5" s="360"/>
      <c r="ATT5" s="360"/>
      <c r="ATU5" s="360"/>
      <c r="ATV5" s="360"/>
      <c r="ATW5" s="360"/>
      <c r="ATX5" s="360"/>
      <c r="ATY5" s="360"/>
      <c r="ATZ5" s="360"/>
      <c r="AUA5" s="360"/>
      <c r="AUB5" s="360"/>
      <c r="AUC5" s="360"/>
      <c r="AUD5" s="360"/>
      <c r="AUE5" s="360"/>
      <c r="AUF5" s="360"/>
      <c r="AUG5" s="360"/>
      <c r="AUH5" s="360"/>
      <c r="AUI5" s="360"/>
      <c r="AUJ5" s="360"/>
      <c r="AUK5" s="360"/>
      <c r="AUL5" s="360"/>
      <c r="AUM5" s="360"/>
      <c r="AUN5" s="360"/>
      <c r="AUO5" s="360"/>
      <c r="AUP5" s="360"/>
      <c r="AUQ5" s="360"/>
      <c r="AUR5" s="360"/>
      <c r="AUS5" s="360"/>
      <c r="AUT5" s="359"/>
      <c r="AUU5" s="360"/>
      <c r="AUV5" s="360"/>
      <c r="AUW5" s="360"/>
      <c r="AUX5" s="360"/>
      <c r="AUY5" s="360"/>
      <c r="AUZ5" s="360"/>
      <c r="AVA5" s="360"/>
      <c r="AVB5" s="360"/>
      <c r="AVC5" s="360"/>
      <c r="AVD5" s="360"/>
      <c r="AVE5" s="360"/>
      <c r="AVF5" s="360"/>
      <c r="AVG5" s="360"/>
      <c r="AVH5" s="360"/>
      <c r="AVI5" s="360"/>
      <c r="AVJ5" s="360"/>
      <c r="AVK5" s="360"/>
      <c r="AVL5" s="360"/>
      <c r="AVM5" s="360"/>
      <c r="AVN5" s="360"/>
      <c r="AVO5" s="360"/>
      <c r="AVP5" s="360"/>
      <c r="AVQ5" s="360"/>
      <c r="AVR5" s="360"/>
      <c r="AVS5" s="360"/>
      <c r="AVT5" s="360"/>
      <c r="AVU5" s="360"/>
      <c r="AVV5" s="360"/>
      <c r="AVW5" s="360"/>
      <c r="AVX5" s="360"/>
      <c r="AVY5" s="359"/>
      <c r="AVZ5" s="360"/>
      <c r="AWA5" s="360"/>
      <c r="AWB5" s="360"/>
      <c r="AWC5" s="360"/>
      <c r="AWD5" s="360"/>
      <c r="AWE5" s="360"/>
      <c r="AWF5" s="360"/>
      <c r="AWG5" s="360"/>
      <c r="AWH5" s="360"/>
      <c r="AWI5" s="360"/>
      <c r="AWJ5" s="360"/>
      <c r="AWK5" s="360"/>
      <c r="AWL5" s="360"/>
      <c r="AWM5" s="360"/>
      <c r="AWN5" s="360"/>
      <c r="AWO5" s="360"/>
      <c r="AWP5" s="360"/>
      <c r="AWQ5" s="360"/>
      <c r="AWR5" s="360"/>
      <c r="AWS5" s="360"/>
      <c r="AWT5" s="360"/>
      <c r="AWU5" s="360"/>
      <c r="AWV5" s="360"/>
      <c r="AWW5" s="360"/>
      <c r="AWX5" s="360"/>
      <c r="AWY5" s="360"/>
      <c r="AWZ5" s="360"/>
      <c r="AXA5" s="360"/>
      <c r="AXB5" s="360"/>
      <c r="AXC5" s="360"/>
      <c r="AXD5" s="359"/>
      <c r="AXE5" s="360"/>
      <c r="AXF5" s="360"/>
      <c r="AXG5" s="360"/>
      <c r="AXH5" s="360"/>
      <c r="AXI5" s="360"/>
      <c r="AXJ5" s="360"/>
      <c r="AXK5" s="360"/>
      <c r="AXL5" s="360"/>
      <c r="AXM5" s="360"/>
      <c r="AXN5" s="360"/>
      <c r="AXO5" s="360"/>
      <c r="AXP5" s="360"/>
      <c r="AXQ5" s="360"/>
      <c r="AXR5" s="360"/>
      <c r="AXS5" s="360"/>
      <c r="AXT5" s="360"/>
      <c r="AXU5" s="360"/>
      <c r="AXV5" s="360"/>
      <c r="AXW5" s="360"/>
      <c r="AXX5" s="360"/>
      <c r="AXY5" s="360"/>
      <c r="AXZ5" s="360"/>
      <c r="AYA5" s="360"/>
      <c r="AYB5" s="360"/>
      <c r="AYC5" s="360"/>
      <c r="AYD5" s="360"/>
      <c r="AYE5" s="360"/>
      <c r="AYF5" s="360"/>
      <c r="AYG5" s="360"/>
      <c r="AYH5" s="360"/>
      <c r="AYI5" s="359"/>
      <c r="AYJ5" s="360"/>
      <c r="AYK5" s="360"/>
      <c r="AYL5" s="360"/>
      <c r="AYM5" s="360"/>
      <c r="AYN5" s="360"/>
      <c r="AYO5" s="360"/>
      <c r="AYP5" s="360"/>
      <c r="AYQ5" s="360"/>
      <c r="AYR5" s="360"/>
      <c r="AYS5" s="360"/>
      <c r="AYT5" s="360"/>
      <c r="AYU5" s="360"/>
      <c r="AYV5" s="360"/>
      <c r="AYW5" s="360"/>
      <c r="AYX5" s="360"/>
      <c r="AYY5" s="360"/>
      <c r="AYZ5" s="360"/>
      <c r="AZA5" s="360"/>
      <c r="AZB5" s="360"/>
      <c r="AZC5" s="360"/>
      <c r="AZD5" s="360"/>
      <c r="AZE5" s="360"/>
      <c r="AZF5" s="360"/>
      <c r="AZG5" s="360"/>
      <c r="AZH5" s="360"/>
      <c r="AZI5" s="360"/>
      <c r="AZJ5" s="360"/>
      <c r="AZK5" s="360"/>
      <c r="AZL5" s="360"/>
      <c r="AZM5" s="360"/>
      <c r="AZN5" s="359"/>
      <c r="AZO5" s="360"/>
      <c r="AZP5" s="360"/>
      <c r="AZQ5" s="360"/>
      <c r="AZR5" s="360"/>
      <c r="AZS5" s="360"/>
      <c r="AZT5" s="360"/>
      <c r="AZU5" s="360"/>
      <c r="AZV5" s="360"/>
      <c r="AZW5" s="360"/>
      <c r="AZX5" s="360"/>
      <c r="AZY5" s="360"/>
      <c r="AZZ5" s="360"/>
      <c r="BAA5" s="360"/>
      <c r="BAB5" s="360"/>
      <c r="BAC5" s="360"/>
      <c r="BAD5" s="360"/>
      <c r="BAE5" s="360"/>
      <c r="BAF5" s="360"/>
      <c r="BAG5" s="360"/>
      <c r="BAH5" s="360"/>
      <c r="BAI5" s="360"/>
      <c r="BAJ5" s="360"/>
      <c r="BAK5" s="360"/>
      <c r="BAL5" s="360"/>
      <c r="BAM5" s="360"/>
      <c r="BAN5" s="360"/>
      <c r="BAO5" s="360"/>
      <c r="BAP5" s="360"/>
      <c r="BAQ5" s="360"/>
      <c r="BAR5" s="360"/>
      <c r="BAS5" s="359"/>
      <c r="BAT5" s="360"/>
      <c r="BAU5" s="360"/>
      <c r="BAV5" s="360"/>
      <c r="BAW5" s="360"/>
      <c r="BAX5" s="360"/>
      <c r="BAY5" s="360"/>
      <c r="BAZ5" s="360"/>
      <c r="BBA5" s="360"/>
      <c r="BBB5" s="360"/>
      <c r="BBC5" s="360"/>
      <c r="BBD5" s="360"/>
      <c r="BBE5" s="360"/>
      <c r="BBF5" s="360"/>
      <c r="BBG5" s="360"/>
      <c r="BBH5" s="360"/>
      <c r="BBI5" s="360"/>
      <c r="BBJ5" s="360"/>
      <c r="BBK5" s="360"/>
      <c r="BBL5" s="360"/>
      <c r="BBM5" s="360"/>
      <c r="BBN5" s="360"/>
      <c r="BBO5" s="360"/>
      <c r="BBP5" s="360"/>
      <c r="BBQ5" s="360"/>
      <c r="BBR5" s="360"/>
      <c r="BBS5" s="360"/>
      <c r="BBT5" s="360"/>
      <c r="BBU5" s="360"/>
      <c r="BBV5" s="360"/>
      <c r="BBW5" s="360"/>
      <c r="BBX5" s="359"/>
      <c r="BBY5" s="360"/>
      <c r="BBZ5" s="360"/>
      <c r="BCA5" s="360"/>
      <c r="BCB5" s="360"/>
      <c r="BCC5" s="360"/>
      <c r="BCD5" s="360"/>
      <c r="BCE5" s="360"/>
      <c r="BCF5" s="360"/>
      <c r="BCG5" s="360"/>
      <c r="BCH5" s="360"/>
      <c r="BCI5" s="360"/>
      <c r="BCJ5" s="360"/>
      <c r="BCK5" s="360"/>
      <c r="BCL5" s="360"/>
      <c r="BCM5" s="360"/>
      <c r="BCN5" s="360"/>
      <c r="BCO5" s="360"/>
      <c r="BCP5" s="360"/>
      <c r="BCQ5" s="360"/>
      <c r="BCR5" s="360"/>
      <c r="BCS5" s="360"/>
      <c r="BCT5" s="360"/>
      <c r="BCU5" s="360"/>
      <c r="BCV5" s="360"/>
      <c r="BCW5" s="360"/>
      <c r="BCX5" s="360"/>
      <c r="BCY5" s="360"/>
      <c r="BCZ5" s="360"/>
      <c r="BDA5" s="360"/>
      <c r="BDB5" s="360"/>
      <c r="BDC5" s="359"/>
      <c r="BDD5" s="360"/>
      <c r="BDE5" s="360"/>
      <c r="BDF5" s="360"/>
      <c r="BDG5" s="360"/>
      <c r="BDH5" s="360"/>
      <c r="BDI5" s="360"/>
      <c r="BDJ5" s="360"/>
      <c r="BDK5" s="360"/>
      <c r="BDL5" s="360"/>
      <c r="BDM5" s="360"/>
      <c r="BDN5" s="360"/>
      <c r="BDO5" s="360"/>
      <c r="BDP5" s="360"/>
      <c r="BDQ5" s="360"/>
      <c r="BDR5" s="360"/>
      <c r="BDS5" s="360"/>
      <c r="BDT5" s="360"/>
      <c r="BDU5" s="360"/>
      <c r="BDV5" s="360"/>
      <c r="BDW5" s="360"/>
      <c r="BDX5" s="360"/>
      <c r="BDY5" s="360"/>
      <c r="BDZ5" s="360"/>
      <c r="BEA5" s="360"/>
      <c r="BEB5" s="360"/>
      <c r="BEC5" s="360"/>
      <c r="BED5" s="360"/>
      <c r="BEE5" s="360"/>
      <c r="BEF5" s="360"/>
      <c r="BEG5" s="360"/>
      <c r="BEH5" s="359"/>
      <c r="BEI5" s="360"/>
      <c r="BEJ5" s="360"/>
      <c r="BEK5" s="360"/>
      <c r="BEL5" s="360"/>
      <c r="BEM5" s="360"/>
      <c r="BEN5" s="360"/>
      <c r="BEO5" s="360"/>
      <c r="BEP5" s="360"/>
      <c r="BEQ5" s="360"/>
      <c r="BER5" s="360"/>
      <c r="BES5" s="360"/>
      <c r="BET5" s="360"/>
      <c r="BEU5" s="360"/>
      <c r="BEV5" s="360"/>
      <c r="BEW5" s="360"/>
      <c r="BEX5" s="360"/>
      <c r="BEY5" s="360"/>
      <c r="BEZ5" s="360"/>
      <c r="BFA5" s="360"/>
      <c r="BFB5" s="360"/>
      <c r="BFC5" s="360"/>
      <c r="BFD5" s="360"/>
      <c r="BFE5" s="360"/>
      <c r="BFF5" s="360"/>
      <c r="BFG5" s="360"/>
      <c r="BFH5" s="360"/>
      <c r="BFI5" s="360"/>
      <c r="BFJ5" s="360"/>
      <c r="BFK5" s="360"/>
      <c r="BFL5" s="360"/>
      <c r="BFM5" s="359"/>
      <c r="BFN5" s="360"/>
      <c r="BFO5" s="360"/>
      <c r="BFP5" s="360"/>
      <c r="BFQ5" s="360"/>
      <c r="BFR5" s="360"/>
      <c r="BFS5" s="360"/>
      <c r="BFT5" s="360"/>
      <c r="BFU5" s="360"/>
      <c r="BFV5" s="360"/>
      <c r="BFW5" s="360"/>
      <c r="BFX5" s="360"/>
      <c r="BFY5" s="360"/>
      <c r="BFZ5" s="360"/>
      <c r="BGA5" s="360"/>
      <c r="BGB5" s="360"/>
      <c r="BGC5" s="360"/>
      <c r="BGD5" s="360"/>
      <c r="BGE5" s="360"/>
      <c r="BGF5" s="360"/>
      <c r="BGG5" s="360"/>
      <c r="BGH5" s="360"/>
      <c r="BGI5" s="360"/>
      <c r="BGJ5" s="360"/>
      <c r="BGK5" s="360"/>
      <c r="BGL5" s="360"/>
      <c r="BGM5" s="360"/>
      <c r="BGN5" s="360"/>
      <c r="BGO5" s="360"/>
      <c r="BGP5" s="360"/>
      <c r="BGQ5" s="360"/>
      <c r="BGR5" s="359"/>
      <c r="BGS5" s="360"/>
      <c r="BGT5" s="360"/>
      <c r="BGU5" s="360"/>
      <c r="BGV5" s="360"/>
      <c r="BGW5" s="360"/>
      <c r="BGX5" s="360"/>
      <c r="BGY5" s="360"/>
      <c r="BGZ5" s="360"/>
      <c r="BHA5" s="360"/>
      <c r="BHB5" s="360"/>
      <c r="BHC5" s="360"/>
      <c r="BHD5" s="360"/>
      <c r="BHE5" s="360"/>
      <c r="BHF5" s="360"/>
      <c r="BHG5" s="360"/>
      <c r="BHH5" s="360"/>
      <c r="BHI5" s="360"/>
      <c r="BHJ5" s="360"/>
      <c r="BHK5" s="360"/>
      <c r="BHL5" s="360"/>
      <c r="BHM5" s="360"/>
      <c r="BHN5" s="360"/>
      <c r="BHO5" s="360"/>
      <c r="BHP5" s="360"/>
      <c r="BHQ5" s="360"/>
      <c r="BHR5" s="360"/>
      <c r="BHS5" s="360"/>
      <c r="BHT5" s="360"/>
      <c r="BHU5" s="360"/>
      <c r="BHV5" s="360"/>
      <c r="BHW5" s="359"/>
      <c r="BHX5" s="360"/>
      <c r="BHY5" s="360"/>
      <c r="BHZ5" s="360"/>
      <c r="BIA5" s="360"/>
      <c r="BIB5" s="360"/>
      <c r="BIC5" s="360"/>
      <c r="BID5" s="360"/>
      <c r="BIE5" s="360"/>
      <c r="BIF5" s="360"/>
      <c r="BIG5" s="360"/>
      <c r="BIH5" s="360"/>
      <c r="BII5" s="360"/>
      <c r="BIJ5" s="360"/>
      <c r="BIK5" s="360"/>
      <c r="BIL5" s="360"/>
      <c r="BIM5" s="360"/>
      <c r="BIN5" s="360"/>
      <c r="BIO5" s="360"/>
      <c r="BIP5" s="360"/>
      <c r="BIQ5" s="360"/>
      <c r="BIR5" s="360"/>
      <c r="BIS5" s="360"/>
      <c r="BIT5" s="360"/>
      <c r="BIU5" s="360"/>
      <c r="BIV5" s="360"/>
      <c r="BIW5" s="360"/>
      <c r="BIX5" s="360"/>
      <c r="BIY5" s="360"/>
      <c r="BIZ5" s="360"/>
      <c r="BJA5" s="360"/>
      <c r="BJB5" s="359"/>
      <c r="BJC5" s="360"/>
      <c r="BJD5" s="360"/>
      <c r="BJE5" s="360"/>
      <c r="BJF5" s="360"/>
      <c r="BJG5" s="360"/>
      <c r="BJH5" s="360"/>
      <c r="BJI5" s="360"/>
      <c r="BJJ5" s="360"/>
      <c r="BJK5" s="360"/>
      <c r="BJL5" s="360"/>
      <c r="BJM5" s="360"/>
      <c r="BJN5" s="360"/>
      <c r="BJO5" s="360"/>
      <c r="BJP5" s="360"/>
      <c r="BJQ5" s="360"/>
      <c r="BJR5" s="360"/>
      <c r="BJS5" s="360"/>
      <c r="BJT5" s="360"/>
      <c r="BJU5" s="360"/>
      <c r="BJV5" s="360"/>
      <c r="BJW5" s="360"/>
      <c r="BJX5" s="360"/>
      <c r="BJY5" s="360"/>
      <c r="BJZ5" s="360"/>
      <c r="BKA5" s="360"/>
      <c r="BKB5" s="360"/>
      <c r="BKC5" s="360"/>
      <c r="BKD5" s="360"/>
      <c r="BKE5" s="360"/>
      <c r="BKF5" s="360"/>
      <c r="BKG5" s="359"/>
      <c r="BKH5" s="360"/>
      <c r="BKI5" s="360"/>
      <c r="BKJ5" s="360"/>
      <c r="BKK5" s="360"/>
      <c r="BKL5" s="360"/>
      <c r="BKM5" s="360"/>
      <c r="BKN5" s="360"/>
      <c r="BKO5" s="360"/>
      <c r="BKP5" s="360"/>
      <c r="BKQ5" s="360"/>
      <c r="BKR5" s="360"/>
      <c r="BKS5" s="360"/>
      <c r="BKT5" s="360"/>
      <c r="BKU5" s="360"/>
      <c r="BKV5" s="360"/>
      <c r="BKW5" s="360"/>
      <c r="BKX5" s="360"/>
      <c r="BKY5" s="360"/>
      <c r="BKZ5" s="360"/>
      <c r="BLA5" s="360"/>
      <c r="BLB5" s="360"/>
      <c r="BLC5" s="360"/>
      <c r="BLD5" s="360"/>
      <c r="BLE5" s="360"/>
      <c r="BLF5" s="360"/>
      <c r="BLG5" s="360"/>
      <c r="BLH5" s="360"/>
      <c r="BLI5" s="360"/>
      <c r="BLJ5" s="360"/>
      <c r="BLK5" s="360"/>
      <c r="BLL5" s="359"/>
      <c r="BLM5" s="360"/>
      <c r="BLN5" s="360"/>
      <c r="BLO5" s="360"/>
      <c r="BLP5" s="360"/>
      <c r="BLQ5" s="360"/>
      <c r="BLR5" s="360"/>
      <c r="BLS5" s="360"/>
      <c r="BLT5" s="360"/>
      <c r="BLU5" s="360"/>
      <c r="BLV5" s="360"/>
      <c r="BLW5" s="360"/>
      <c r="BLX5" s="360"/>
      <c r="BLY5" s="360"/>
      <c r="BLZ5" s="360"/>
      <c r="BMA5" s="360"/>
      <c r="BMB5" s="360"/>
      <c r="BMC5" s="360"/>
      <c r="BMD5" s="360"/>
      <c r="BME5" s="360"/>
      <c r="BMF5" s="360"/>
      <c r="BMG5" s="360"/>
      <c r="BMH5" s="360"/>
      <c r="BMI5" s="360"/>
      <c r="BMJ5" s="360"/>
      <c r="BMK5" s="360"/>
      <c r="BML5" s="360"/>
      <c r="BMM5" s="360"/>
      <c r="BMN5" s="360"/>
      <c r="BMO5" s="360"/>
      <c r="BMP5" s="360"/>
      <c r="BMQ5" s="359"/>
      <c r="BMR5" s="360"/>
      <c r="BMS5" s="360"/>
      <c r="BMT5" s="360"/>
      <c r="BMU5" s="360"/>
      <c r="BMV5" s="360"/>
      <c r="BMW5" s="360"/>
      <c r="BMX5" s="360"/>
      <c r="BMY5" s="360"/>
      <c r="BMZ5" s="360"/>
      <c r="BNA5" s="360"/>
      <c r="BNB5" s="360"/>
      <c r="BNC5" s="360"/>
      <c r="BND5" s="360"/>
      <c r="BNE5" s="360"/>
      <c r="BNF5" s="360"/>
      <c r="BNG5" s="360"/>
      <c r="BNH5" s="360"/>
      <c r="BNI5" s="360"/>
      <c r="BNJ5" s="360"/>
      <c r="BNK5" s="360"/>
      <c r="BNL5" s="360"/>
      <c r="BNM5" s="360"/>
      <c r="BNN5" s="360"/>
      <c r="BNO5" s="360"/>
      <c r="BNP5" s="360"/>
      <c r="BNQ5" s="360"/>
      <c r="BNR5" s="360"/>
      <c r="BNS5" s="360"/>
      <c r="BNT5" s="360"/>
      <c r="BNU5" s="360"/>
      <c r="BNV5" s="359"/>
      <c r="BNW5" s="360"/>
      <c r="BNX5" s="360"/>
      <c r="BNY5" s="360"/>
      <c r="BNZ5" s="360"/>
      <c r="BOA5" s="360"/>
      <c r="BOB5" s="360"/>
      <c r="BOC5" s="360"/>
      <c r="BOD5" s="360"/>
      <c r="BOE5" s="360"/>
      <c r="BOF5" s="360"/>
      <c r="BOG5" s="360"/>
      <c r="BOH5" s="360"/>
      <c r="BOI5" s="360"/>
      <c r="BOJ5" s="360"/>
      <c r="BOK5" s="360"/>
      <c r="BOL5" s="360"/>
      <c r="BOM5" s="360"/>
      <c r="BON5" s="360"/>
      <c r="BOO5" s="360"/>
      <c r="BOP5" s="360"/>
      <c r="BOQ5" s="360"/>
      <c r="BOR5" s="360"/>
      <c r="BOS5" s="360"/>
      <c r="BOT5" s="360"/>
      <c r="BOU5" s="360"/>
      <c r="BOV5" s="360"/>
      <c r="BOW5" s="360"/>
      <c r="BOX5" s="360"/>
      <c r="BOY5" s="360"/>
      <c r="BOZ5" s="360"/>
      <c r="BPA5" s="359"/>
      <c r="BPB5" s="360"/>
      <c r="BPC5" s="360"/>
      <c r="BPD5" s="360"/>
      <c r="BPE5" s="360"/>
      <c r="BPF5" s="360"/>
      <c r="BPG5" s="360"/>
      <c r="BPH5" s="360"/>
      <c r="BPI5" s="360"/>
      <c r="BPJ5" s="360"/>
      <c r="BPK5" s="360"/>
      <c r="BPL5" s="360"/>
      <c r="BPM5" s="360"/>
      <c r="BPN5" s="360"/>
      <c r="BPO5" s="360"/>
      <c r="BPP5" s="360"/>
      <c r="BPQ5" s="360"/>
      <c r="BPR5" s="360"/>
      <c r="BPS5" s="360"/>
      <c r="BPT5" s="360"/>
      <c r="BPU5" s="360"/>
      <c r="BPV5" s="360"/>
      <c r="BPW5" s="360"/>
      <c r="BPX5" s="360"/>
      <c r="BPY5" s="360"/>
      <c r="BPZ5" s="360"/>
      <c r="BQA5" s="360"/>
      <c r="BQB5" s="360"/>
      <c r="BQC5" s="360"/>
      <c r="BQD5" s="360"/>
      <c r="BQE5" s="360"/>
      <c r="BQF5" s="359"/>
      <c r="BQG5" s="360"/>
      <c r="BQH5" s="360"/>
      <c r="BQI5" s="360"/>
      <c r="BQJ5" s="360"/>
      <c r="BQK5" s="360"/>
      <c r="BQL5" s="360"/>
      <c r="BQM5" s="360"/>
      <c r="BQN5" s="360"/>
      <c r="BQO5" s="360"/>
      <c r="BQP5" s="360"/>
      <c r="BQQ5" s="360"/>
      <c r="BQR5" s="360"/>
      <c r="BQS5" s="360"/>
      <c r="BQT5" s="360"/>
      <c r="BQU5" s="360"/>
      <c r="BQV5" s="360"/>
      <c r="BQW5" s="360"/>
      <c r="BQX5" s="360"/>
      <c r="BQY5" s="360"/>
      <c r="BQZ5" s="360"/>
      <c r="BRA5" s="360"/>
      <c r="BRB5" s="360"/>
      <c r="BRC5" s="360"/>
      <c r="BRD5" s="360"/>
      <c r="BRE5" s="360"/>
      <c r="BRF5" s="360"/>
      <c r="BRG5" s="360"/>
      <c r="BRH5" s="360"/>
      <c r="BRI5" s="360"/>
      <c r="BRJ5" s="360"/>
      <c r="BRK5" s="359"/>
      <c r="BRL5" s="360"/>
      <c r="BRM5" s="360"/>
      <c r="BRN5" s="360"/>
      <c r="BRO5" s="360"/>
      <c r="BRP5" s="360"/>
      <c r="BRQ5" s="360"/>
      <c r="BRR5" s="360"/>
      <c r="BRS5" s="360"/>
      <c r="BRT5" s="360"/>
      <c r="BRU5" s="360"/>
      <c r="BRV5" s="360"/>
      <c r="BRW5" s="360"/>
      <c r="BRX5" s="360"/>
      <c r="BRY5" s="360"/>
      <c r="BRZ5" s="360"/>
      <c r="BSA5" s="360"/>
      <c r="BSB5" s="360"/>
      <c r="BSC5" s="360"/>
      <c r="BSD5" s="360"/>
      <c r="BSE5" s="360"/>
      <c r="BSF5" s="360"/>
      <c r="BSG5" s="360"/>
      <c r="BSH5" s="360"/>
      <c r="BSI5" s="360"/>
      <c r="BSJ5" s="360"/>
      <c r="BSK5" s="360"/>
      <c r="BSL5" s="360"/>
      <c r="BSM5" s="360"/>
      <c r="BSN5" s="360"/>
      <c r="BSO5" s="360"/>
      <c r="BSP5" s="359"/>
      <c r="BSQ5" s="360"/>
      <c r="BSR5" s="360"/>
      <c r="BSS5" s="360"/>
      <c r="BST5" s="360"/>
      <c r="BSU5" s="360"/>
      <c r="BSV5" s="360"/>
      <c r="BSW5" s="360"/>
      <c r="BSX5" s="360"/>
      <c r="BSY5" s="360"/>
      <c r="BSZ5" s="360"/>
      <c r="BTA5" s="360"/>
      <c r="BTB5" s="360"/>
      <c r="BTC5" s="360"/>
      <c r="BTD5" s="360"/>
      <c r="BTE5" s="360"/>
      <c r="BTF5" s="360"/>
      <c r="BTG5" s="360"/>
      <c r="BTH5" s="360"/>
      <c r="BTI5" s="360"/>
      <c r="BTJ5" s="360"/>
      <c r="BTK5" s="360"/>
      <c r="BTL5" s="360"/>
      <c r="BTM5" s="360"/>
      <c r="BTN5" s="360"/>
      <c r="BTO5" s="360"/>
      <c r="BTP5" s="360"/>
      <c r="BTQ5" s="360"/>
      <c r="BTR5" s="360"/>
      <c r="BTS5" s="360"/>
      <c r="BTT5" s="360"/>
      <c r="BTU5" s="359"/>
      <c r="BTV5" s="360"/>
      <c r="BTW5" s="360"/>
      <c r="BTX5" s="360"/>
      <c r="BTY5" s="360"/>
      <c r="BTZ5" s="360"/>
      <c r="BUA5" s="360"/>
      <c r="BUB5" s="360"/>
      <c r="BUC5" s="360"/>
      <c r="BUD5" s="360"/>
      <c r="BUE5" s="360"/>
      <c r="BUF5" s="360"/>
      <c r="BUG5" s="360"/>
      <c r="BUH5" s="360"/>
      <c r="BUI5" s="360"/>
      <c r="BUJ5" s="360"/>
      <c r="BUK5" s="360"/>
      <c r="BUL5" s="360"/>
      <c r="BUM5" s="360"/>
      <c r="BUN5" s="360"/>
      <c r="BUO5" s="360"/>
      <c r="BUP5" s="360"/>
      <c r="BUQ5" s="360"/>
      <c r="BUR5" s="360"/>
      <c r="BUS5" s="360"/>
      <c r="BUT5" s="360"/>
      <c r="BUU5" s="360"/>
      <c r="BUV5" s="360"/>
      <c r="BUW5" s="360"/>
      <c r="BUX5" s="360"/>
      <c r="BUY5" s="360"/>
      <c r="BUZ5" s="359"/>
      <c r="BVA5" s="360"/>
      <c r="BVB5" s="360"/>
      <c r="BVC5" s="360"/>
      <c r="BVD5" s="360"/>
      <c r="BVE5" s="360"/>
      <c r="BVF5" s="360"/>
      <c r="BVG5" s="360"/>
      <c r="BVH5" s="360"/>
      <c r="BVI5" s="360"/>
      <c r="BVJ5" s="360"/>
      <c r="BVK5" s="360"/>
      <c r="BVL5" s="360"/>
      <c r="BVM5" s="360"/>
      <c r="BVN5" s="360"/>
      <c r="BVO5" s="360"/>
      <c r="BVP5" s="360"/>
      <c r="BVQ5" s="360"/>
      <c r="BVR5" s="360"/>
      <c r="BVS5" s="360"/>
      <c r="BVT5" s="360"/>
      <c r="BVU5" s="360"/>
      <c r="BVV5" s="360"/>
      <c r="BVW5" s="360"/>
      <c r="BVX5" s="360"/>
      <c r="BVY5" s="360"/>
      <c r="BVZ5" s="360"/>
      <c r="BWA5" s="360"/>
      <c r="BWB5" s="360"/>
      <c r="BWC5" s="360"/>
      <c r="BWD5" s="360"/>
      <c r="BWE5" s="359"/>
      <c r="BWF5" s="360"/>
      <c r="BWG5" s="360"/>
      <c r="BWH5" s="360"/>
      <c r="BWI5" s="360"/>
      <c r="BWJ5" s="360"/>
      <c r="BWK5" s="360"/>
      <c r="BWL5" s="360"/>
      <c r="BWM5" s="360"/>
      <c r="BWN5" s="360"/>
      <c r="BWO5" s="360"/>
      <c r="BWP5" s="360"/>
      <c r="BWQ5" s="360"/>
      <c r="BWR5" s="360"/>
      <c r="BWS5" s="360"/>
      <c r="BWT5" s="360"/>
      <c r="BWU5" s="360"/>
      <c r="BWV5" s="360"/>
      <c r="BWW5" s="360"/>
      <c r="BWX5" s="360"/>
      <c r="BWY5" s="360"/>
      <c r="BWZ5" s="360"/>
      <c r="BXA5" s="360"/>
      <c r="BXB5" s="360"/>
      <c r="BXC5" s="360"/>
      <c r="BXD5" s="360"/>
      <c r="BXE5" s="360"/>
      <c r="BXF5" s="360"/>
      <c r="BXG5" s="360"/>
      <c r="BXH5" s="360"/>
      <c r="BXI5" s="360"/>
      <c r="BXJ5" s="359"/>
      <c r="BXK5" s="360"/>
      <c r="BXL5" s="360"/>
      <c r="BXM5" s="360"/>
      <c r="BXN5" s="360"/>
      <c r="BXO5" s="360"/>
      <c r="BXP5" s="360"/>
      <c r="BXQ5" s="360"/>
      <c r="BXR5" s="360"/>
      <c r="BXS5" s="360"/>
      <c r="BXT5" s="360"/>
      <c r="BXU5" s="360"/>
      <c r="BXV5" s="360"/>
      <c r="BXW5" s="360"/>
      <c r="BXX5" s="360"/>
      <c r="BXY5" s="360"/>
      <c r="BXZ5" s="360"/>
      <c r="BYA5" s="360"/>
      <c r="BYB5" s="360"/>
      <c r="BYC5" s="360"/>
      <c r="BYD5" s="360"/>
      <c r="BYE5" s="360"/>
      <c r="BYF5" s="360"/>
      <c r="BYG5" s="360"/>
      <c r="BYH5" s="360"/>
      <c r="BYI5" s="360"/>
      <c r="BYJ5" s="360"/>
      <c r="BYK5" s="360"/>
      <c r="BYL5" s="360"/>
      <c r="BYM5" s="360"/>
      <c r="BYN5" s="360"/>
      <c r="BYO5" s="359"/>
      <c r="BYP5" s="360"/>
      <c r="BYQ5" s="360"/>
      <c r="BYR5" s="360"/>
      <c r="BYS5" s="360"/>
      <c r="BYT5" s="360"/>
      <c r="BYU5" s="360"/>
      <c r="BYV5" s="360"/>
      <c r="BYW5" s="360"/>
      <c r="BYX5" s="360"/>
      <c r="BYY5" s="360"/>
      <c r="BYZ5" s="360"/>
      <c r="BZA5" s="360"/>
      <c r="BZB5" s="360"/>
      <c r="BZC5" s="360"/>
      <c r="BZD5" s="360"/>
      <c r="BZE5" s="360"/>
      <c r="BZF5" s="360"/>
      <c r="BZG5" s="360"/>
      <c r="BZH5" s="360"/>
      <c r="BZI5" s="360"/>
      <c r="BZJ5" s="360"/>
      <c r="BZK5" s="360"/>
      <c r="BZL5" s="360"/>
      <c r="BZM5" s="360"/>
      <c r="BZN5" s="360"/>
      <c r="BZO5" s="360"/>
      <c r="BZP5" s="360"/>
      <c r="BZQ5" s="360"/>
      <c r="BZR5" s="360"/>
      <c r="BZS5" s="360"/>
      <c r="BZT5" s="359"/>
      <c r="BZU5" s="360"/>
      <c r="BZV5" s="360"/>
      <c r="BZW5" s="360"/>
      <c r="BZX5" s="360"/>
      <c r="BZY5" s="360"/>
      <c r="BZZ5" s="360"/>
      <c r="CAA5" s="360"/>
      <c r="CAB5" s="360"/>
      <c r="CAC5" s="360"/>
      <c r="CAD5" s="360"/>
      <c r="CAE5" s="360"/>
      <c r="CAF5" s="360"/>
      <c r="CAG5" s="360"/>
      <c r="CAH5" s="360"/>
      <c r="CAI5" s="360"/>
      <c r="CAJ5" s="360"/>
      <c r="CAK5" s="360"/>
      <c r="CAL5" s="360"/>
      <c r="CAM5" s="360"/>
      <c r="CAN5" s="360"/>
      <c r="CAO5" s="360"/>
      <c r="CAP5" s="360"/>
      <c r="CAQ5" s="360"/>
      <c r="CAR5" s="360"/>
      <c r="CAS5" s="360"/>
      <c r="CAT5" s="360"/>
      <c r="CAU5" s="360"/>
      <c r="CAV5" s="360"/>
      <c r="CAW5" s="360"/>
      <c r="CAX5" s="360"/>
      <c r="CAY5" s="359"/>
      <c r="CAZ5" s="360"/>
      <c r="CBA5" s="360"/>
      <c r="CBB5" s="360"/>
      <c r="CBC5" s="360"/>
      <c r="CBD5" s="360"/>
      <c r="CBE5" s="360"/>
      <c r="CBF5" s="360"/>
      <c r="CBG5" s="360"/>
      <c r="CBH5" s="360"/>
      <c r="CBI5" s="360"/>
      <c r="CBJ5" s="360"/>
      <c r="CBK5" s="360"/>
      <c r="CBL5" s="360"/>
      <c r="CBM5" s="360"/>
      <c r="CBN5" s="360"/>
      <c r="CBO5" s="360"/>
      <c r="CBP5" s="360"/>
      <c r="CBQ5" s="360"/>
      <c r="CBR5" s="360"/>
      <c r="CBS5" s="360"/>
      <c r="CBT5" s="360"/>
      <c r="CBU5" s="360"/>
      <c r="CBV5" s="360"/>
      <c r="CBW5" s="360"/>
      <c r="CBX5" s="360"/>
      <c r="CBY5" s="360"/>
      <c r="CBZ5" s="360"/>
      <c r="CCA5" s="360"/>
      <c r="CCB5" s="360"/>
      <c r="CCC5" s="360"/>
      <c r="CCD5" s="359"/>
      <c r="CCE5" s="360"/>
      <c r="CCF5" s="360"/>
      <c r="CCG5" s="360"/>
      <c r="CCH5" s="360"/>
      <c r="CCI5" s="360"/>
      <c r="CCJ5" s="360"/>
      <c r="CCK5" s="360"/>
      <c r="CCL5" s="360"/>
      <c r="CCM5" s="360"/>
      <c r="CCN5" s="360"/>
      <c r="CCO5" s="360"/>
      <c r="CCP5" s="360"/>
      <c r="CCQ5" s="360"/>
      <c r="CCR5" s="360"/>
      <c r="CCS5" s="360"/>
      <c r="CCT5" s="360"/>
      <c r="CCU5" s="360"/>
      <c r="CCV5" s="360"/>
      <c r="CCW5" s="360"/>
      <c r="CCX5" s="360"/>
      <c r="CCY5" s="360"/>
      <c r="CCZ5" s="360"/>
      <c r="CDA5" s="360"/>
      <c r="CDB5" s="360"/>
      <c r="CDC5" s="360"/>
      <c r="CDD5" s="360"/>
      <c r="CDE5" s="360"/>
      <c r="CDF5" s="360"/>
      <c r="CDG5" s="360"/>
      <c r="CDH5" s="360"/>
      <c r="CDI5" s="359"/>
      <c r="CDJ5" s="360"/>
      <c r="CDK5" s="360"/>
      <c r="CDL5" s="360"/>
      <c r="CDM5" s="360"/>
      <c r="CDN5" s="360"/>
      <c r="CDO5" s="360"/>
      <c r="CDP5" s="360"/>
      <c r="CDQ5" s="360"/>
      <c r="CDR5" s="360"/>
      <c r="CDS5" s="360"/>
      <c r="CDT5" s="360"/>
      <c r="CDU5" s="360"/>
      <c r="CDV5" s="360"/>
      <c r="CDW5" s="360"/>
      <c r="CDX5" s="360"/>
      <c r="CDY5" s="360"/>
      <c r="CDZ5" s="360"/>
      <c r="CEA5" s="360"/>
      <c r="CEB5" s="360"/>
      <c r="CEC5" s="360"/>
      <c r="CED5" s="360"/>
      <c r="CEE5" s="360"/>
      <c r="CEF5" s="360"/>
      <c r="CEG5" s="360"/>
      <c r="CEH5" s="360"/>
      <c r="CEI5" s="360"/>
      <c r="CEJ5" s="360"/>
      <c r="CEK5" s="360"/>
      <c r="CEL5" s="360"/>
      <c r="CEM5" s="360"/>
      <c r="CEN5" s="359"/>
      <c r="CEO5" s="360"/>
      <c r="CEP5" s="360"/>
      <c r="CEQ5" s="360"/>
      <c r="CER5" s="360"/>
      <c r="CES5" s="360"/>
      <c r="CET5" s="360"/>
      <c r="CEU5" s="360"/>
      <c r="CEV5" s="360"/>
      <c r="CEW5" s="360"/>
      <c r="CEX5" s="360"/>
      <c r="CEY5" s="360"/>
      <c r="CEZ5" s="360"/>
      <c r="CFA5" s="360"/>
      <c r="CFB5" s="360"/>
      <c r="CFC5" s="360"/>
      <c r="CFD5" s="360"/>
      <c r="CFE5" s="360"/>
      <c r="CFF5" s="360"/>
      <c r="CFG5" s="360"/>
      <c r="CFH5" s="360"/>
      <c r="CFI5" s="360"/>
      <c r="CFJ5" s="360"/>
      <c r="CFK5" s="360"/>
      <c r="CFL5" s="360"/>
      <c r="CFM5" s="360"/>
      <c r="CFN5" s="360"/>
      <c r="CFO5" s="360"/>
      <c r="CFP5" s="360"/>
      <c r="CFQ5" s="360"/>
      <c r="CFR5" s="360"/>
      <c r="CFS5" s="359"/>
      <c r="CFT5" s="360"/>
      <c r="CFU5" s="360"/>
      <c r="CFV5" s="360"/>
      <c r="CFW5" s="360"/>
      <c r="CFX5" s="360"/>
      <c r="CFY5" s="360"/>
      <c r="CFZ5" s="360"/>
      <c r="CGA5" s="360"/>
      <c r="CGB5" s="360"/>
      <c r="CGC5" s="360"/>
      <c r="CGD5" s="360"/>
      <c r="CGE5" s="360"/>
      <c r="CGF5" s="360"/>
      <c r="CGG5" s="360"/>
      <c r="CGH5" s="360"/>
      <c r="CGI5" s="360"/>
      <c r="CGJ5" s="360"/>
      <c r="CGK5" s="360"/>
      <c r="CGL5" s="360"/>
      <c r="CGM5" s="360"/>
      <c r="CGN5" s="360"/>
      <c r="CGO5" s="360"/>
      <c r="CGP5" s="360"/>
      <c r="CGQ5" s="360"/>
      <c r="CGR5" s="360"/>
      <c r="CGS5" s="360"/>
      <c r="CGT5" s="360"/>
      <c r="CGU5" s="360"/>
      <c r="CGV5" s="360"/>
      <c r="CGW5" s="360"/>
      <c r="CGX5" s="359"/>
      <c r="CGY5" s="360"/>
      <c r="CGZ5" s="360"/>
      <c r="CHA5" s="360"/>
      <c r="CHB5" s="360"/>
      <c r="CHC5" s="360"/>
      <c r="CHD5" s="360"/>
      <c r="CHE5" s="360"/>
      <c r="CHF5" s="360"/>
      <c r="CHG5" s="360"/>
      <c r="CHH5" s="360"/>
      <c r="CHI5" s="360"/>
      <c r="CHJ5" s="360"/>
      <c r="CHK5" s="360"/>
      <c r="CHL5" s="360"/>
      <c r="CHM5" s="360"/>
      <c r="CHN5" s="360"/>
      <c r="CHO5" s="360"/>
      <c r="CHP5" s="360"/>
      <c r="CHQ5" s="360"/>
      <c r="CHR5" s="360"/>
      <c r="CHS5" s="360"/>
      <c r="CHT5" s="360"/>
      <c r="CHU5" s="360"/>
      <c r="CHV5" s="360"/>
      <c r="CHW5" s="360"/>
      <c r="CHX5" s="360"/>
      <c r="CHY5" s="360"/>
      <c r="CHZ5" s="360"/>
      <c r="CIA5" s="360"/>
      <c r="CIB5" s="360"/>
      <c r="CIC5" s="359"/>
      <c r="CID5" s="360"/>
      <c r="CIE5" s="360"/>
      <c r="CIF5" s="360"/>
      <c r="CIG5" s="360"/>
      <c r="CIH5" s="360"/>
      <c r="CII5" s="360"/>
      <c r="CIJ5" s="360"/>
      <c r="CIK5" s="360"/>
      <c r="CIL5" s="360"/>
      <c r="CIM5" s="360"/>
      <c r="CIN5" s="360"/>
      <c r="CIO5" s="360"/>
      <c r="CIP5" s="360"/>
      <c r="CIQ5" s="360"/>
      <c r="CIR5" s="360"/>
      <c r="CIS5" s="360"/>
      <c r="CIT5" s="360"/>
      <c r="CIU5" s="360"/>
      <c r="CIV5" s="360"/>
      <c r="CIW5" s="360"/>
      <c r="CIX5" s="360"/>
      <c r="CIY5" s="360"/>
      <c r="CIZ5" s="360"/>
      <c r="CJA5" s="360"/>
      <c r="CJB5" s="360"/>
      <c r="CJC5" s="360"/>
      <c r="CJD5" s="360"/>
      <c r="CJE5" s="360"/>
      <c r="CJF5" s="360"/>
      <c r="CJG5" s="360"/>
      <c r="CJH5" s="359"/>
      <c r="CJI5" s="360"/>
      <c r="CJJ5" s="360"/>
      <c r="CJK5" s="360"/>
      <c r="CJL5" s="360"/>
      <c r="CJM5" s="360"/>
      <c r="CJN5" s="360"/>
      <c r="CJO5" s="360"/>
      <c r="CJP5" s="360"/>
      <c r="CJQ5" s="360"/>
      <c r="CJR5" s="360"/>
      <c r="CJS5" s="360"/>
      <c r="CJT5" s="360"/>
      <c r="CJU5" s="360"/>
      <c r="CJV5" s="360"/>
      <c r="CJW5" s="360"/>
      <c r="CJX5" s="360"/>
      <c r="CJY5" s="360"/>
      <c r="CJZ5" s="360"/>
      <c r="CKA5" s="360"/>
      <c r="CKB5" s="360"/>
      <c r="CKC5" s="360"/>
      <c r="CKD5" s="360"/>
      <c r="CKE5" s="360"/>
      <c r="CKF5" s="360"/>
      <c r="CKG5" s="360"/>
      <c r="CKH5" s="360"/>
      <c r="CKI5" s="360"/>
      <c r="CKJ5" s="360"/>
      <c r="CKK5" s="360"/>
      <c r="CKL5" s="360"/>
      <c r="CKM5" s="359"/>
      <c r="CKN5" s="360"/>
      <c r="CKO5" s="360"/>
      <c r="CKP5" s="360"/>
      <c r="CKQ5" s="360"/>
      <c r="CKR5" s="360"/>
      <c r="CKS5" s="360"/>
      <c r="CKT5" s="360"/>
      <c r="CKU5" s="360"/>
      <c r="CKV5" s="360"/>
      <c r="CKW5" s="360"/>
      <c r="CKX5" s="360"/>
      <c r="CKY5" s="360"/>
      <c r="CKZ5" s="360"/>
      <c r="CLA5" s="360"/>
      <c r="CLB5" s="360"/>
      <c r="CLC5" s="360"/>
      <c r="CLD5" s="360"/>
      <c r="CLE5" s="360"/>
      <c r="CLF5" s="360"/>
      <c r="CLG5" s="360"/>
      <c r="CLH5" s="360"/>
      <c r="CLI5" s="360"/>
      <c r="CLJ5" s="360"/>
      <c r="CLK5" s="360"/>
      <c r="CLL5" s="360"/>
      <c r="CLM5" s="360"/>
      <c r="CLN5" s="360"/>
      <c r="CLO5" s="360"/>
      <c r="CLP5" s="360"/>
      <c r="CLQ5" s="360"/>
      <c r="CLR5" s="359"/>
      <c r="CLS5" s="360"/>
      <c r="CLT5" s="360"/>
      <c r="CLU5" s="360"/>
      <c r="CLV5" s="360"/>
      <c r="CLW5" s="360"/>
      <c r="CLX5" s="360"/>
      <c r="CLY5" s="360"/>
      <c r="CLZ5" s="360"/>
      <c r="CMA5" s="360"/>
      <c r="CMB5" s="360"/>
      <c r="CMC5" s="360"/>
      <c r="CMD5" s="360"/>
      <c r="CME5" s="360"/>
      <c r="CMF5" s="360"/>
      <c r="CMG5" s="360"/>
      <c r="CMH5" s="360"/>
      <c r="CMI5" s="360"/>
      <c r="CMJ5" s="360"/>
      <c r="CMK5" s="360"/>
      <c r="CML5" s="360"/>
      <c r="CMM5" s="360"/>
      <c r="CMN5" s="360"/>
      <c r="CMO5" s="360"/>
      <c r="CMP5" s="360"/>
      <c r="CMQ5" s="360"/>
      <c r="CMR5" s="360"/>
      <c r="CMS5" s="360"/>
      <c r="CMT5" s="360"/>
      <c r="CMU5" s="360"/>
      <c r="CMV5" s="360"/>
      <c r="CMW5" s="359"/>
      <c r="CMX5" s="360"/>
      <c r="CMY5" s="360"/>
      <c r="CMZ5" s="360"/>
      <c r="CNA5" s="360"/>
      <c r="CNB5" s="360"/>
      <c r="CNC5" s="360"/>
      <c r="CND5" s="360"/>
      <c r="CNE5" s="360"/>
      <c r="CNF5" s="360"/>
      <c r="CNG5" s="360"/>
      <c r="CNH5" s="360"/>
      <c r="CNI5" s="360"/>
      <c r="CNJ5" s="360"/>
      <c r="CNK5" s="360"/>
      <c r="CNL5" s="360"/>
      <c r="CNM5" s="360"/>
      <c r="CNN5" s="360"/>
      <c r="CNO5" s="360"/>
      <c r="CNP5" s="360"/>
      <c r="CNQ5" s="360"/>
      <c r="CNR5" s="360"/>
      <c r="CNS5" s="360"/>
      <c r="CNT5" s="360"/>
      <c r="CNU5" s="360"/>
      <c r="CNV5" s="360"/>
      <c r="CNW5" s="360"/>
      <c r="CNX5" s="360"/>
      <c r="CNY5" s="360"/>
      <c r="CNZ5" s="360"/>
      <c r="COA5" s="360"/>
      <c r="COB5" s="359"/>
      <c r="COC5" s="360"/>
      <c r="COD5" s="360"/>
      <c r="COE5" s="360"/>
      <c r="COF5" s="360"/>
      <c r="COG5" s="360"/>
      <c r="COH5" s="360"/>
      <c r="COI5" s="360"/>
      <c r="COJ5" s="360"/>
      <c r="COK5" s="360"/>
      <c r="COL5" s="360"/>
      <c r="COM5" s="360"/>
      <c r="CON5" s="360"/>
      <c r="COO5" s="360"/>
      <c r="COP5" s="360"/>
      <c r="COQ5" s="360"/>
      <c r="COR5" s="360"/>
      <c r="COS5" s="360"/>
      <c r="COT5" s="360"/>
      <c r="COU5" s="360"/>
      <c r="COV5" s="360"/>
      <c r="COW5" s="360"/>
      <c r="COX5" s="360"/>
      <c r="COY5" s="360"/>
      <c r="COZ5" s="360"/>
      <c r="CPA5" s="360"/>
      <c r="CPB5" s="360"/>
      <c r="CPC5" s="360"/>
      <c r="CPD5" s="360"/>
      <c r="CPE5" s="360"/>
      <c r="CPF5" s="360"/>
      <c r="CPG5" s="359"/>
      <c r="CPH5" s="360"/>
      <c r="CPI5" s="360"/>
      <c r="CPJ5" s="360"/>
      <c r="CPK5" s="360"/>
      <c r="CPL5" s="360"/>
      <c r="CPM5" s="360"/>
      <c r="CPN5" s="360"/>
      <c r="CPO5" s="360"/>
      <c r="CPP5" s="360"/>
      <c r="CPQ5" s="360"/>
      <c r="CPR5" s="360"/>
      <c r="CPS5" s="360"/>
      <c r="CPT5" s="360"/>
      <c r="CPU5" s="360"/>
      <c r="CPV5" s="360"/>
      <c r="CPW5" s="360"/>
      <c r="CPX5" s="360"/>
      <c r="CPY5" s="360"/>
      <c r="CPZ5" s="360"/>
      <c r="CQA5" s="360"/>
      <c r="CQB5" s="360"/>
      <c r="CQC5" s="360"/>
      <c r="CQD5" s="360"/>
      <c r="CQE5" s="360"/>
      <c r="CQF5" s="360"/>
      <c r="CQG5" s="360"/>
      <c r="CQH5" s="360"/>
      <c r="CQI5" s="360"/>
      <c r="CQJ5" s="360"/>
      <c r="CQK5" s="360"/>
      <c r="CQL5" s="359"/>
      <c r="CQM5" s="360"/>
      <c r="CQN5" s="360"/>
      <c r="CQO5" s="360"/>
      <c r="CQP5" s="360"/>
      <c r="CQQ5" s="360"/>
      <c r="CQR5" s="360"/>
      <c r="CQS5" s="360"/>
      <c r="CQT5" s="360"/>
      <c r="CQU5" s="360"/>
      <c r="CQV5" s="360"/>
      <c r="CQW5" s="360"/>
      <c r="CQX5" s="360"/>
      <c r="CQY5" s="360"/>
      <c r="CQZ5" s="360"/>
      <c r="CRA5" s="360"/>
      <c r="CRB5" s="360"/>
      <c r="CRC5" s="360"/>
      <c r="CRD5" s="360"/>
      <c r="CRE5" s="360"/>
      <c r="CRF5" s="360"/>
      <c r="CRG5" s="360"/>
      <c r="CRH5" s="360"/>
      <c r="CRI5" s="360"/>
      <c r="CRJ5" s="360"/>
      <c r="CRK5" s="360"/>
      <c r="CRL5" s="360"/>
      <c r="CRM5" s="360"/>
      <c r="CRN5" s="360"/>
      <c r="CRO5" s="360"/>
      <c r="CRP5" s="360"/>
      <c r="CRQ5" s="359"/>
      <c r="CRR5" s="360"/>
      <c r="CRS5" s="360"/>
      <c r="CRT5" s="360"/>
      <c r="CRU5" s="360"/>
      <c r="CRV5" s="360"/>
      <c r="CRW5" s="360"/>
      <c r="CRX5" s="360"/>
      <c r="CRY5" s="360"/>
      <c r="CRZ5" s="360"/>
      <c r="CSA5" s="360"/>
      <c r="CSB5" s="360"/>
      <c r="CSC5" s="360"/>
      <c r="CSD5" s="360"/>
      <c r="CSE5" s="360"/>
      <c r="CSF5" s="360"/>
      <c r="CSG5" s="360"/>
      <c r="CSH5" s="360"/>
      <c r="CSI5" s="360"/>
      <c r="CSJ5" s="360"/>
      <c r="CSK5" s="360"/>
      <c r="CSL5" s="360"/>
      <c r="CSM5" s="360"/>
      <c r="CSN5" s="360"/>
      <c r="CSO5" s="360"/>
      <c r="CSP5" s="360"/>
      <c r="CSQ5" s="360"/>
      <c r="CSR5" s="360"/>
      <c r="CSS5" s="360"/>
      <c r="CST5" s="360"/>
      <c r="CSU5" s="360"/>
      <c r="CSV5" s="359"/>
      <c r="CSW5" s="360"/>
      <c r="CSX5" s="360"/>
      <c r="CSY5" s="360"/>
      <c r="CSZ5" s="360"/>
      <c r="CTA5" s="360"/>
      <c r="CTB5" s="360"/>
      <c r="CTC5" s="360"/>
      <c r="CTD5" s="360"/>
      <c r="CTE5" s="360"/>
      <c r="CTF5" s="360"/>
      <c r="CTG5" s="360"/>
      <c r="CTH5" s="360"/>
      <c r="CTI5" s="360"/>
      <c r="CTJ5" s="360"/>
      <c r="CTK5" s="360"/>
      <c r="CTL5" s="360"/>
      <c r="CTM5" s="360"/>
      <c r="CTN5" s="360"/>
      <c r="CTO5" s="360"/>
      <c r="CTP5" s="360"/>
      <c r="CTQ5" s="360"/>
      <c r="CTR5" s="360"/>
      <c r="CTS5" s="360"/>
      <c r="CTT5" s="360"/>
      <c r="CTU5" s="360"/>
      <c r="CTV5" s="360"/>
      <c r="CTW5" s="360"/>
      <c r="CTX5" s="360"/>
      <c r="CTY5" s="360"/>
      <c r="CTZ5" s="360"/>
      <c r="CUA5" s="359"/>
      <c r="CUB5" s="360"/>
      <c r="CUC5" s="360"/>
      <c r="CUD5" s="360"/>
      <c r="CUE5" s="360"/>
      <c r="CUF5" s="360"/>
      <c r="CUG5" s="360"/>
      <c r="CUH5" s="360"/>
      <c r="CUI5" s="360"/>
      <c r="CUJ5" s="360"/>
      <c r="CUK5" s="360"/>
      <c r="CUL5" s="360"/>
      <c r="CUM5" s="360"/>
      <c r="CUN5" s="360"/>
      <c r="CUO5" s="360"/>
      <c r="CUP5" s="360"/>
      <c r="CUQ5" s="360"/>
      <c r="CUR5" s="360"/>
      <c r="CUS5" s="360"/>
      <c r="CUT5" s="360"/>
      <c r="CUU5" s="360"/>
      <c r="CUV5" s="360"/>
      <c r="CUW5" s="360"/>
      <c r="CUX5" s="360"/>
      <c r="CUY5" s="360"/>
      <c r="CUZ5" s="360"/>
      <c r="CVA5" s="360"/>
      <c r="CVB5" s="360"/>
      <c r="CVC5" s="360"/>
      <c r="CVD5" s="360"/>
      <c r="CVE5" s="360"/>
      <c r="CVF5" s="359"/>
      <c r="CVG5" s="360"/>
      <c r="CVH5" s="360"/>
      <c r="CVI5" s="360"/>
      <c r="CVJ5" s="360"/>
      <c r="CVK5" s="360"/>
      <c r="CVL5" s="360"/>
      <c r="CVM5" s="360"/>
      <c r="CVN5" s="360"/>
      <c r="CVO5" s="360"/>
      <c r="CVP5" s="360"/>
      <c r="CVQ5" s="360"/>
      <c r="CVR5" s="360"/>
      <c r="CVS5" s="360"/>
      <c r="CVT5" s="360"/>
      <c r="CVU5" s="360"/>
      <c r="CVV5" s="360"/>
      <c r="CVW5" s="360"/>
      <c r="CVX5" s="360"/>
      <c r="CVY5" s="360"/>
      <c r="CVZ5" s="360"/>
      <c r="CWA5" s="360"/>
      <c r="CWB5" s="360"/>
      <c r="CWC5" s="360"/>
      <c r="CWD5" s="360"/>
      <c r="CWE5" s="360"/>
      <c r="CWF5" s="360"/>
      <c r="CWG5" s="360"/>
      <c r="CWH5" s="360"/>
      <c r="CWI5" s="360"/>
      <c r="CWJ5" s="360"/>
      <c r="CWK5" s="359"/>
      <c r="CWL5" s="360"/>
      <c r="CWM5" s="360"/>
      <c r="CWN5" s="360"/>
      <c r="CWO5" s="360"/>
      <c r="CWP5" s="360"/>
      <c r="CWQ5" s="360"/>
      <c r="CWR5" s="360"/>
      <c r="CWS5" s="360"/>
      <c r="CWT5" s="360"/>
      <c r="CWU5" s="360"/>
      <c r="CWV5" s="360"/>
      <c r="CWW5" s="360"/>
      <c r="CWX5" s="360"/>
      <c r="CWY5" s="360"/>
      <c r="CWZ5" s="360"/>
      <c r="CXA5" s="360"/>
      <c r="CXB5" s="360"/>
      <c r="CXC5" s="360"/>
      <c r="CXD5" s="360"/>
      <c r="CXE5" s="360"/>
      <c r="CXF5" s="360"/>
      <c r="CXG5" s="360"/>
      <c r="CXH5" s="360"/>
      <c r="CXI5" s="360"/>
      <c r="CXJ5" s="360"/>
      <c r="CXK5" s="360"/>
      <c r="CXL5" s="360"/>
      <c r="CXM5" s="360"/>
      <c r="CXN5" s="360"/>
      <c r="CXO5" s="360"/>
      <c r="CXP5" s="359"/>
      <c r="CXQ5" s="360"/>
      <c r="CXR5" s="360"/>
      <c r="CXS5" s="360"/>
      <c r="CXT5" s="360"/>
      <c r="CXU5" s="360"/>
      <c r="CXV5" s="360"/>
      <c r="CXW5" s="360"/>
      <c r="CXX5" s="360"/>
      <c r="CXY5" s="360"/>
      <c r="CXZ5" s="360"/>
      <c r="CYA5" s="360"/>
      <c r="CYB5" s="360"/>
      <c r="CYC5" s="360"/>
      <c r="CYD5" s="360"/>
      <c r="CYE5" s="360"/>
      <c r="CYF5" s="360"/>
      <c r="CYG5" s="360"/>
      <c r="CYH5" s="360"/>
      <c r="CYI5" s="360"/>
      <c r="CYJ5" s="360"/>
      <c r="CYK5" s="360"/>
      <c r="CYL5" s="360"/>
      <c r="CYM5" s="360"/>
      <c r="CYN5" s="360"/>
      <c r="CYO5" s="360"/>
      <c r="CYP5" s="360"/>
      <c r="CYQ5" s="360"/>
      <c r="CYR5" s="360"/>
      <c r="CYS5" s="360"/>
      <c r="CYT5" s="360"/>
      <c r="CYU5" s="359"/>
      <c r="CYV5" s="360"/>
      <c r="CYW5" s="360"/>
      <c r="CYX5" s="360"/>
      <c r="CYY5" s="360"/>
      <c r="CYZ5" s="360"/>
      <c r="CZA5" s="360"/>
      <c r="CZB5" s="360"/>
      <c r="CZC5" s="360"/>
      <c r="CZD5" s="360"/>
      <c r="CZE5" s="360"/>
      <c r="CZF5" s="360"/>
      <c r="CZG5" s="360"/>
      <c r="CZH5" s="360"/>
      <c r="CZI5" s="360"/>
      <c r="CZJ5" s="360"/>
      <c r="CZK5" s="360"/>
      <c r="CZL5" s="360"/>
      <c r="CZM5" s="360"/>
      <c r="CZN5" s="360"/>
      <c r="CZO5" s="360"/>
      <c r="CZP5" s="360"/>
      <c r="CZQ5" s="360"/>
      <c r="CZR5" s="360"/>
      <c r="CZS5" s="360"/>
      <c r="CZT5" s="360"/>
      <c r="CZU5" s="360"/>
      <c r="CZV5" s="360"/>
      <c r="CZW5" s="360"/>
      <c r="CZX5" s="360"/>
      <c r="CZY5" s="360"/>
      <c r="CZZ5" s="359"/>
      <c r="DAA5" s="360"/>
      <c r="DAB5" s="360"/>
      <c r="DAC5" s="360"/>
      <c r="DAD5" s="360"/>
      <c r="DAE5" s="360"/>
      <c r="DAF5" s="360"/>
      <c r="DAG5" s="360"/>
      <c r="DAH5" s="360"/>
      <c r="DAI5" s="360"/>
      <c r="DAJ5" s="360"/>
      <c r="DAK5" s="360"/>
      <c r="DAL5" s="360"/>
      <c r="DAM5" s="360"/>
      <c r="DAN5" s="360"/>
      <c r="DAO5" s="360"/>
      <c r="DAP5" s="360"/>
      <c r="DAQ5" s="360"/>
      <c r="DAR5" s="360"/>
      <c r="DAS5" s="360"/>
      <c r="DAT5" s="360"/>
      <c r="DAU5" s="360"/>
      <c r="DAV5" s="360"/>
      <c r="DAW5" s="360"/>
      <c r="DAX5" s="360"/>
      <c r="DAY5" s="360"/>
      <c r="DAZ5" s="360"/>
      <c r="DBA5" s="360"/>
      <c r="DBB5" s="360"/>
      <c r="DBC5" s="360"/>
      <c r="DBD5" s="360"/>
      <c r="DBE5" s="359"/>
      <c r="DBF5" s="360"/>
      <c r="DBG5" s="360"/>
      <c r="DBH5" s="360"/>
      <c r="DBI5" s="360"/>
      <c r="DBJ5" s="360"/>
      <c r="DBK5" s="360"/>
      <c r="DBL5" s="360"/>
      <c r="DBM5" s="360"/>
      <c r="DBN5" s="360"/>
      <c r="DBO5" s="360"/>
      <c r="DBP5" s="360"/>
      <c r="DBQ5" s="360"/>
      <c r="DBR5" s="360"/>
      <c r="DBS5" s="360"/>
      <c r="DBT5" s="360"/>
      <c r="DBU5" s="360"/>
      <c r="DBV5" s="360"/>
      <c r="DBW5" s="360"/>
      <c r="DBX5" s="360"/>
      <c r="DBY5" s="360"/>
      <c r="DBZ5" s="360"/>
      <c r="DCA5" s="360"/>
      <c r="DCB5" s="360"/>
      <c r="DCC5" s="360"/>
      <c r="DCD5" s="360"/>
      <c r="DCE5" s="360"/>
      <c r="DCF5" s="360"/>
      <c r="DCG5" s="360"/>
      <c r="DCH5" s="360"/>
      <c r="DCI5" s="360"/>
      <c r="DCJ5" s="359"/>
      <c r="DCK5" s="360"/>
      <c r="DCL5" s="360"/>
      <c r="DCM5" s="360"/>
      <c r="DCN5" s="360"/>
      <c r="DCO5" s="360"/>
      <c r="DCP5" s="360"/>
      <c r="DCQ5" s="360"/>
      <c r="DCR5" s="360"/>
      <c r="DCS5" s="360"/>
      <c r="DCT5" s="360"/>
      <c r="DCU5" s="360"/>
      <c r="DCV5" s="360"/>
      <c r="DCW5" s="360"/>
      <c r="DCX5" s="360"/>
      <c r="DCY5" s="360"/>
      <c r="DCZ5" s="360"/>
      <c r="DDA5" s="360"/>
      <c r="DDB5" s="360"/>
      <c r="DDC5" s="360"/>
      <c r="DDD5" s="360"/>
      <c r="DDE5" s="360"/>
      <c r="DDF5" s="360"/>
      <c r="DDG5" s="360"/>
      <c r="DDH5" s="360"/>
      <c r="DDI5" s="360"/>
      <c r="DDJ5" s="360"/>
      <c r="DDK5" s="360"/>
      <c r="DDL5" s="360"/>
      <c r="DDM5" s="360"/>
      <c r="DDN5" s="360"/>
      <c r="DDO5" s="359"/>
      <c r="DDP5" s="360"/>
      <c r="DDQ5" s="360"/>
      <c r="DDR5" s="360"/>
      <c r="DDS5" s="360"/>
      <c r="DDT5" s="360"/>
      <c r="DDU5" s="360"/>
      <c r="DDV5" s="360"/>
      <c r="DDW5" s="360"/>
      <c r="DDX5" s="360"/>
      <c r="DDY5" s="360"/>
      <c r="DDZ5" s="360"/>
      <c r="DEA5" s="360"/>
      <c r="DEB5" s="360"/>
      <c r="DEC5" s="360"/>
      <c r="DED5" s="360"/>
      <c r="DEE5" s="360"/>
      <c r="DEF5" s="360"/>
      <c r="DEG5" s="360"/>
      <c r="DEH5" s="360"/>
      <c r="DEI5" s="360"/>
      <c r="DEJ5" s="360"/>
      <c r="DEK5" s="360"/>
      <c r="DEL5" s="360"/>
      <c r="DEM5" s="360"/>
      <c r="DEN5" s="360"/>
      <c r="DEO5" s="360"/>
      <c r="DEP5" s="360"/>
      <c r="DEQ5" s="360"/>
      <c r="DER5" s="360"/>
      <c r="DES5" s="360"/>
      <c r="DET5" s="359"/>
      <c r="DEU5" s="360"/>
      <c r="DEV5" s="360"/>
      <c r="DEW5" s="360"/>
      <c r="DEX5" s="360"/>
      <c r="DEY5" s="360"/>
      <c r="DEZ5" s="360"/>
      <c r="DFA5" s="360"/>
      <c r="DFB5" s="360"/>
      <c r="DFC5" s="360"/>
      <c r="DFD5" s="360"/>
      <c r="DFE5" s="360"/>
      <c r="DFF5" s="360"/>
      <c r="DFG5" s="360"/>
      <c r="DFH5" s="360"/>
      <c r="DFI5" s="360"/>
      <c r="DFJ5" s="360"/>
      <c r="DFK5" s="360"/>
      <c r="DFL5" s="360"/>
      <c r="DFM5" s="360"/>
      <c r="DFN5" s="360"/>
      <c r="DFO5" s="360"/>
      <c r="DFP5" s="360"/>
      <c r="DFQ5" s="360"/>
      <c r="DFR5" s="360"/>
      <c r="DFS5" s="360"/>
      <c r="DFT5" s="360"/>
      <c r="DFU5" s="360"/>
      <c r="DFV5" s="360"/>
      <c r="DFW5" s="360"/>
      <c r="DFX5" s="360"/>
      <c r="DFY5" s="359"/>
      <c r="DFZ5" s="360"/>
      <c r="DGA5" s="360"/>
      <c r="DGB5" s="360"/>
      <c r="DGC5" s="360"/>
      <c r="DGD5" s="360"/>
      <c r="DGE5" s="360"/>
      <c r="DGF5" s="360"/>
      <c r="DGG5" s="360"/>
      <c r="DGH5" s="360"/>
      <c r="DGI5" s="360"/>
      <c r="DGJ5" s="360"/>
      <c r="DGK5" s="360"/>
      <c r="DGL5" s="360"/>
      <c r="DGM5" s="360"/>
      <c r="DGN5" s="360"/>
      <c r="DGO5" s="360"/>
      <c r="DGP5" s="360"/>
      <c r="DGQ5" s="360"/>
      <c r="DGR5" s="360"/>
      <c r="DGS5" s="360"/>
      <c r="DGT5" s="360"/>
      <c r="DGU5" s="360"/>
      <c r="DGV5" s="360"/>
      <c r="DGW5" s="360"/>
      <c r="DGX5" s="360"/>
      <c r="DGY5" s="360"/>
      <c r="DGZ5" s="360"/>
      <c r="DHA5" s="360"/>
      <c r="DHB5" s="360"/>
      <c r="DHC5" s="360"/>
      <c r="DHD5" s="359"/>
      <c r="DHE5" s="360"/>
      <c r="DHF5" s="360"/>
      <c r="DHG5" s="360"/>
      <c r="DHH5" s="360"/>
      <c r="DHI5" s="360"/>
      <c r="DHJ5" s="360"/>
      <c r="DHK5" s="360"/>
      <c r="DHL5" s="360"/>
      <c r="DHM5" s="360"/>
      <c r="DHN5" s="360"/>
      <c r="DHO5" s="360"/>
      <c r="DHP5" s="360"/>
      <c r="DHQ5" s="360"/>
      <c r="DHR5" s="360"/>
      <c r="DHS5" s="360"/>
      <c r="DHT5" s="360"/>
      <c r="DHU5" s="360"/>
      <c r="DHV5" s="360"/>
      <c r="DHW5" s="360"/>
      <c r="DHX5" s="360"/>
      <c r="DHY5" s="360"/>
      <c r="DHZ5" s="360"/>
      <c r="DIA5" s="360"/>
      <c r="DIB5" s="360"/>
      <c r="DIC5" s="360"/>
      <c r="DID5" s="360"/>
      <c r="DIE5" s="360"/>
      <c r="DIF5" s="360"/>
      <c r="DIG5" s="360"/>
      <c r="DIH5" s="360"/>
      <c r="DII5" s="359"/>
      <c r="DIJ5" s="360"/>
      <c r="DIK5" s="360"/>
      <c r="DIL5" s="360"/>
      <c r="DIM5" s="360"/>
      <c r="DIN5" s="360"/>
      <c r="DIO5" s="360"/>
      <c r="DIP5" s="360"/>
      <c r="DIQ5" s="360"/>
      <c r="DIR5" s="360"/>
      <c r="DIS5" s="360"/>
      <c r="DIT5" s="360"/>
      <c r="DIU5" s="360"/>
      <c r="DIV5" s="360"/>
      <c r="DIW5" s="360"/>
      <c r="DIX5" s="360"/>
      <c r="DIY5" s="360"/>
      <c r="DIZ5" s="360"/>
      <c r="DJA5" s="360"/>
      <c r="DJB5" s="360"/>
      <c r="DJC5" s="360"/>
      <c r="DJD5" s="360"/>
      <c r="DJE5" s="360"/>
      <c r="DJF5" s="360"/>
      <c r="DJG5" s="360"/>
      <c r="DJH5" s="360"/>
      <c r="DJI5" s="360"/>
      <c r="DJJ5" s="360"/>
      <c r="DJK5" s="360"/>
      <c r="DJL5" s="360"/>
      <c r="DJM5" s="360"/>
      <c r="DJN5" s="359"/>
      <c r="DJO5" s="360"/>
      <c r="DJP5" s="360"/>
      <c r="DJQ5" s="360"/>
      <c r="DJR5" s="360"/>
      <c r="DJS5" s="360"/>
      <c r="DJT5" s="360"/>
      <c r="DJU5" s="360"/>
      <c r="DJV5" s="360"/>
      <c r="DJW5" s="360"/>
      <c r="DJX5" s="360"/>
      <c r="DJY5" s="360"/>
      <c r="DJZ5" s="360"/>
      <c r="DKA5" s="360"/>
      <c r="DKB5" s="360"/>
      <c r="DKC5" s="360"/>
      <c r="DKD5" s="360"/>
      <c r="DKE5" s="360"/>
      <c r="DKF5" s="360"/>
      <c r="DKG5" s="360"/>
      <c r="DKH5" s="360"/>
      <c r="DKI5" s="360"/>
      <c r="DKJ5" s="360"/>
      <c r="DKK5" s="360"/>
      <c r="DKL5" s="360"/>
      <c r="DKM5" s="360"/>
      <c r="DKN5" s="360"/>
      <c r="DKO5" s="360"/>
      <c r="DKP5" s="360"/>
      <c r="DKQ5" s="360"/>
      <c r="DKR5" s="360"/>
      <c r="DKS5" s="359"/>
      <c r="DKT5" s="360"/>
      <c r="DKU5" s="360"/>
      <c r="DKV5" s="360"/>
      <c r="DKW5" s="360"/>
      <c r="DKX5" s="360"/>
      <c r="DKY5" s="360"/>
      <c r="DKZ5" s="360"/>
      <c r="DLA5" s="360"/>
      <c r="DLB5" s="360"/>
      <c r="DLC5" s="360"/>
      <c r="DLD5" s="360"/>
      <c r="DLE5" s="360"/>
      <c r="DLF5" s="360"/>
      <c r="DLG5" s="360"/>
      <c r="DLH5" s="360"/>
      <c r="DLI5" s="360"/>
      <c r="DLJ5" s="360"/>
      <c r="DLK5" s="360"/>
      <c r="DLL5" s="360"/>
      <c r="DLM5" s="360"/>
      <c r="DLN5" s="360"/>
      <c r="DLO5" s="360"/>
      <c r="DLP5" s="360"/>
      <c r="DLQ5" s="360"/>
      <c r="DLR5" s="360"/>
      <c r="DLS5" s="360"/>
      <c r="DLT5" s="360"/>
      <c r="DLU5" s="360"/>
      <c r="DLV5" s="360"/>
      <c r="DLW5" s="360"/>
      <c r="DLX5" s="359"/>
      <c r="DLY5" s="360"/>
      <c r="DLZ5" s="360"/>
      <c r="DMA5" s="360"/>
      <c r="DMB5" s="360"/>
      <c r="DMC5" s="360"/>
      <c r="DMD5" s="360"/>
      <c r="DME5" s="360"/>
      <c r="DMF5" s="360"/>
      <c r="DMG5" s="360"/>
      <c r="DMH5" s="360"/>
      <c r="DMI5" s="360"/>
      <c r="DMJ5" s="360"/>
      <c r="DMK5" s="360"/>
      <c r="DML5" s="360"/>
      <c r="DMM5" s="360"/>
      <c r="DMN5" s="360"/>
      <c r="DMO5" s="360"/>
      <c r="DMP5" s="360"/>
      <c r="DMQ5" s="360"/>
      <c r="DMR5" s="360"/>
      <c r="DMS5" s="360"/>
      <c r="DMT5" s="360"/>
      <c r="DMU5" s="360"/>
      <c r="DMV5" s="360"/>
      <c r="DMW5" s="360"/>
      <c r="DMX5" s="360"/>
      <c r="DMY5" s="360"/>
      <c r="DMZ5" s="360"/>
      <c r="DNA5" s="360"/>
      <c r="DNB5" s="360"/>
      <c r="DNC5" s="359"/>
      <c r="DND5" s="360"/>
      <c r="DNE5" s="360"/>
      <c r="DNF5" s="360"/>
      <c r="DNG5" s="360"/>
      <c r="DNH5" s="360"/>
      <c r="DNI5" s="360"/>
      <c r="DNJ5" s="360"/>
      <c r="DNK5" s="360"/>
      <c r="DNL5" s="360"/>
      <c r="DNM5" s="360"/>
      <c r="DNN5" s="360"/>
      <c r="DNO5" s="360"/>
      <c r="DNP5" s="360"/>
      <c r="DNQ5" s="360"/>
      <c r="DNR5" s="360"/>
      <c r="DNS5" s="360"/>
      <c r="DNT5" s="360"/>
      <c r="DNU5" s="360"/>
      <c r="DNV5" s="360"/>
      <c r="DNW5" s="360"/>
      <c r="DNX5" s="360"/>
      <c r="DNY5" s="360"/>
      <c r="DNZ5" s="360"/>
      <c r="DOA5" s="360"/>
      <c r="DOB5" s="360"/>
      <c r="DOC5" s="360"/>
      <c r="DOD5" s="360"/>
      <c r="DOE5" s="360"/>
      <c r="DOF5" s="360"/>
      <c r="DOG5" s="360"/>
      <c r="DOH5" s="359"/>
      <c r="DOI5" s="360"/>
      <c r="DOJ5" s="360"/>
      <c r="DOK5" s="360"/>
      <c r="DOL5" s="360"/>
      <c r="DOM5" s="360"/>
      <c r="DON5" s="360"/>
      <c r="DOO5" s="360"/>
      <c r="DOP5" s="360"/>
      <c r="DOQ5" s="360"/>
      <c r="DOR5" s="360"/>
      <c r="DOS5" s="360"/>
      <c r="DOT5" s="360"/>
      <c r="DOU5" s="360"/>
      <c r="DOV5" s="360"/>
      <c r="DOW5" s="360"/>
      <c r="DOX5" s="360"/>
      <c r="DOY5" s="360"/>
      <c r="DOZ5" s="360"/>
      <c r="DPA5" s="360"/>
      <c r="DPB5" s="360"/>
      <c r="DPC5" s="360"/>
      <c r="DPD5" s="360"/>
      <c r="DPE5" s="360"/>
      <c r="DPF5" s="360"/>
      <c r="DPG5" s="360"/>
      <c r="DPH5" s="360"/>
      <c r="DPI5" s="360"/>
      <c r="DPJ5" s="360"/>
      <c r="DPK5" s="360"/>
      <c r="DPL5" s="360"/>
      <c r="DPM5" s="359"/>
      <c r="DPN5" s="360"/>
      <c r="DPO5" s="360"/>
      <c r="DPP5" s="360"/>
      <c r="DPQ5" s="360"/>
      <c r="DPR5" s="360"/>
      <c r="DPS5" s="360"/>
      <c r="DPT5" s="360"/>
      <c r="DPU5" s="360"/>
      <c r="DPV5" s="360"/>
      <c r="DPW5" s="360"/>
      <c r="DPX5" s="360"/>
      <c r="DPY5" s="360"/>
      <c r="DPZ5" s="360"/>
      <c r="DQA5" s="360"/>
      <c r="DQB5" s="360"/>
      <c r="DQC5" s="360"/>
      <c r="DQD5" s="360"/>
      <c r="DQE5" s="360"/>
      <c r="DQF5" s="360"/>
      <c r="DQG5" s="360"/>
      <c r="DQH5" s="360"/>
      <c r="DQI5" s="360"/>
      <c r="DQJ5" s="360"/>
      <c r="DQK5" s="360"/>
      <c r="DQL5" s="360"/>
      <c r="DQM5" s="360"/>
      <c r="DQN5" s="360"/>
      <c r="DQO5" s="360"/>
      <c r="DQP5" s="360"/>
      <c r="DQQ5" s="360"/>
      <c r="DQR5" s="359"/>
      <c r="DQS5" s="360"/>
      <c r="DQT5" s="360"/>
      <c r="DQU5" s="360"/>
      <c r="DQV5" s="360"/>
      <c r="DQW5" s="360"/>
      <c r="DQX5" s="360"/>
      <c r="DQY5" s="360"/>
      <c r="DQZ5" s="360"/>
      <c r="DRA5" s="360"/>
      <c r="DRB5" s="360"/>
      <c r="DRC5" s="360"/>
      <c r="DRD5" s="360"/>
      <c r="DRE5" s="360"/>
      <c r="DRF5" s="360"/>
      <c r="DRG5" s="360"/>
      <c r="DRH5" s="360"/>
      <c r="DRI5" s="360"/>
      <c r="DRJ5" s="360"/>
      <c r="DRK5" s="360"/>
      <c r="DRL5" s="360"/>
      <c r="DRM5" s="360"/>
      <c r="DRN5" s="360"/>
      <c r="DRO5" s="360"/>
      <c r="DRP5" s="360"/>
      <c r="DRQ5" s="360"/>
      <c r="DRR5" s="360"/>
      <c r="DRS5" s="360"/>
      <c r="DRT5" s="360"/>
      <c r="DRU5" s="360"/>
      <c r="DRV5" s="360"/>
      <c r="DRW5" s="359"/>
      <c r="DRX5" s="360"/>
      <c r="DRY5" s="360"/>
      <c r="DRZ5" s="360"/>
      <c r="DSA5" s="360"/>
      <c r="DSB5" s="360"/>
      <c r="DSC5" s="360"/>
      <c r="DSD5" s="360"/>
      <c r="DSE5" s="360"/>
      <c r="DSF5" s="360"/>
      <c r="DSG5" s="360"/>
      <c r="DSH5" s="360"/>
      <c r="DSI5" s="360"/>
      <c r="DSJ5" s="360"/>
      <c r="DSK5" s="360"/>
      <c r="DSL5" s="360"/>
      <c r="DSM5" s="360"/>
      <c r="DSN5" s="360"/>
      <c r="DSO5" s="360"/>
      <c r="DSP5" s="360"/>
      <c r="DSQ5" s="360"/>
      <c r="DSR5" s="360"/>
      <c r="DSS5" s="360"/>
      <c r="DST5" s="360"/>
      <c r="DSU5" s="360"/>
      <c r="DSV5" s="360"/>
      <c r="DSW5" s="360"/>
      <c r="DSX5" s="360"/>
      <c r="DSY5" s="360"/>
      <c r="DSZ5" s="360"/>
      <c r="DTA5" s="360"/>
      <c r="DTB5" s="359"/>
      <c r="DTC5" s="360"/>
      <c r="DTD5" s="360"/>
      <c r="DTE5" s="360"/>
      <c r="DTF5" s="360"/>
      <c r="DTG5" s="360"/>
      <c r="DTH5" s="360"/>
      <c r="DTI5" s="360"/>
      <c r="DTJ5" s="360"/>
      <c r="DTK5" s="360"/>
      <c r="DTL5" s="360"/>
      <c r="DTM5" s="360"/>
      <c r="DTN5" s="360"/>
      <c r="DTO5" s="360"/>
      <c r="DTP5" s="360"/>
      <c r="DTQ5" s="360"/>
      <c r="DTR5" s="360"/>
      <c r="DTS5" s="360"/>
      <c r="DTT5" s="360"/>
      <c r="DTU5" s="360"/>
      <c r="DTV5" s="360"/>
      <c r="DTW5" s="360"/>
      <c r="DTX5" s="360"/>
      <c r="DTY5" s="360"/>
      <c r="DTZ5" s="360"/>
      <c r="DUA5" s="360"/>
      <c r="DUB5" s="360"/>
      <c r="DUC5" s="360"/>
      <c r="DUD5" s="360"/>
      <c r="DUE5" s="360"/>
      <c r="DUF5" s="360"/>
      <c r="DUG5" s="359"/>
      <c r="DUH5" s="360"/>
      <c r="DUI5" s="360"/>
      <c r="DUJ5" s="360"/>
      <c r="DUK5" s="360"/>
      <c r="DUL5" s="360"/>
      <c r="DUM5" s="360"/>
      <c r="DUN5" s="360"/>
      <c r="DUO5" s="360"/>
      <c r="DUP5" s="360"/>
      <c r="DUQ5" s="360"/>
      <c r="DUR5" s="360"/>
      <c r="DUS5" s="360"/>
      <c r="DUT5" s="360"/>
      <c r="DUU5" s="360"/>
      <c r="DUV5" s="360"/>
      <c r="DUW5" s="360"/>
      <c r="DUX5" s="360"/>
      <c r="DUY5" s="360"/>
      <c r="DUZ5" s="360"/>
      <c r="DVA5" s="360"/>
      <c r="DVB5" s="360"/>
      <c r="DVC5" s="360"/>
      <c r="DVD5" s="360"/>
      <c r="DVE5" s="360"/>
      <c r="DVF5" s="360"/>
      <c r="DVG5" s="360"/>
      <c r="DVH5" s="360"/>
      <c r="DVI5" s="360"/>
      <c r="DVJ5" s="360"/>
      <c r="DVK5" s="360"/>
      <c r="DVL5" s="359"/>
      <c r="DVM5" s="360"/>
      <c r="DVN5" s="360"/>
      <c r="DVO5" s="360"/>
      <c r="DVP5" s="360"/>
      <c r="DVQ5" s="360"/>
      <c r="DVR5" s="360"/>
      <c r="DVS5" s="360"/>
      <c r="DVT5" s="360"/>
      <c r="DVU5" s="360"/>
      <c r="DVV5" s="360"/>
      <c r="DVW5" s="360"/>
      <c r="DVX5" s="360"/>
      <c r="DVY5" s="360"/>
      <c r="DVZ5" s="360"/>
      <c r="DWA5" s="360"/>
      <c r="DWB5" s="360"/>
      <c r="DWC5" s="360"/>
      <c r="DWD5" s="360"/>
      <c r="DWE5" s="360"/>
      <c r="DWF5" s="360"/>
      <c r="DWG5" s="360"/>
      <c r="DWH5" s="360"/>
      <c r="DWI5" s="360"/>
      <c r="DWJ5" s="360"/>
      <c r="DWK5" s="360"/>
      <c r="DWL5" s="360"/>
      <c r="DWM5" s="360"/>
      <c r="DWN5" s="360"/>
      <c r="DWO5" s="360"/>
      <c r="DWP5" s="360"/>
      <c r="DWQ5" s="359"/>
      <c r="DWR5" s="360"/>
      <c r="DWS5" s="360"/>
      <c r="DWT5" s="360"/>
      <c r="DWU5" s="360"/>
      <c r="DWV5" s="360"/>
      <c r="DWW5" s="360"/>
      <c r="DWX5" s="360"/>
      <c r="DWY5" s="360"/>
      <c r="DWZ5" s="360"/>
      <c r="DXA5" s="360"/>
      <c r="DXB5" s="360"/>
      <c r="DXC5" s="360"/>
      <c r="DXD5" s="360"/>
      <c r="DXE5" s="360"/>
      <c r="DXF5" s="360"/>
      <c r="DXG5" s="360"/>
      <c r="DXH5" s="360"/>
      <c r="DXI5" s="360"/>
      <c r="DXJ5" s="360"/>
      <c r="DXK5" s="360"/>
      <c r="DXL5" s="360"/>
      <c r="DXM5" s="360"/>
      <c r="DXN5" s="360"/>
      <c r="DXO5" s="360"/>
      <c r="DXP5" s="360"/>
      <c r="DXQ5" s="360"/>
      <c r="DXR5" s="360"/>
      <c r="DXS5" s="360"/>
      <c r="DXT5" s="360"/>
      <c r="DXU5" s="360"/>
      <c r="DXV5" s="359"/>
      <c r="DXW5" s="360"/>
      <c r="DXX5" s="360"/>
      <c r="DXY5" s="360"/>
      <c r="DXZ5" s="360"/>
      <c r="DYA5" s="360"/>
      <c r="DYB5" s="360"/>
      <c r="DYC5" s="360"/>
      <c r="DYD5" s="360"/>
      <c r="DYE5" s="360"/>
      <c r="DYF5" s="360"/>
      <c r="DYG5" s="360"/>
      <c r="DYH5" s="360"/>
      <c r="DYI5" s="360"/>
      <c r="DYJ5" s="360"/>
      <c r="DYK5" s="360"/>
      <c r="DYL5" s="360"/>
      <c r="DYM5" s="360"/>
      <c r="DYN5" s="360"/>
      <c r="DYO5" s="360"/>
      <c r="DYP5" s="360"/>
      <c r="DYQ5" s="360"/>
      <c r="DYR5" s="360"/>
      <c r="DYS5" s="360"/>
      <c r="DYT5" s="360"/>
      <c r="DYU5" s="360"/>
      <c r="DYV5" s="360"/>
      <c r="DYW5" s="360"/>
      <c r="DYX5" s="360"/>
      <c r="DYY5" s="360"/>
      <c r="DYZ5" s="360"/>
      <c r="DZA5" s="359"/>
      <c r="DZB5" s="360"/>
      <c r="DZC5" s="360"/>
      <c r="DZD5" s="360"/>
      <c r="DZE5" s="360"/>
      <c r="DZF5" s="360"/>
      <c r="DZG5" s="360"/>
      <c r="DZH5" s="360"/>
      <c r="DZI5" s="360"/>
      <c r="DZJ5" s="360"/>
      <c r="DZK5" s="360"/>
      <c r="DZL5" s="360"/>
      <c r="DZM5" s="360"/>
      <c r="DZN5" s="360"/>
      <c r="DZO5" s="360"/>
      <c r="DZP5" s="360"/>
      <c r="DZQ5" s="360"/>
      <c r="DZR5" s="360"/>
      <c r="DZS5" s="360"/>
      <c r="DZT5" s="360"/>
      <c r="DZU5" s="360"/>
      <c r="DZV5" s="360"/>
      <c r="DZW5" s="360"/>
      <c r="DZX5" s="360"/>
      <c r="DZY5" s="360"/>
      <c r="DZZ5" s="360"/>
      <c r="EAA5" s="360"/>
      <c r="EAB5" s="360"/>
      <c r="EAC5" s="360"/>
      <c r="EAD5" s="360"/>
      <c r="EAE5" s="360"/>
      <c r="EAF5" s="359"/>
      <c r="EAG5" s="360"/>
      <c r="EAH5" s="360"/>
      <c r="EAI5" s="360"/>
      <c r="EAJ5" s="360"/>
      <c r="EAK5" s="360"/>
      <c r="EAL5" s="360"/>
      <c r="EAM5" s="360"/>
      <c r="EAN5" s="360"/>
      <c r="EAO5" s="360"/>
      <c r="EAP5" s="360"/>
      <c r="EAQ5" s="360"/>
      <c r="EAR5" s="360"/>
      <c r="EAS5" s="360"/>
      <c r="EAT5" s="360"/>
      <c r="EAU5" s="360"/>
      <c r="EAV5" s="360"/>
      <c r="EAW5" s="360"/>
      <c r="EAX5" s="360"/>
      <c r="EAY5" s="360"/>
      <c r="EAZ5" s="360"/>
      <c r="EBA5" s="360"/>
      <c r="EBB5" s="360"/>
      <c r="EBC5" s="360"/>
      <c r="EBD5" s="360"/>
      <c r="EBE5" s="360"/>
      <c r="EBF5" s="360"/>
      <c r="EBG5" s="360"/>
      <c r="EBH5" s="360"/>
      <c r="EBI5" s="360"/>
      <c r="EBJ5" s="360"/>
      <c r="EBK5" s="359"/>
      <c r="EBL5" s="360"/>
      <c r="EBM5" s="360"/>
      <c r="EBN5" s="360"/>
      <c r="EBO5" s="360"/>
      <c r="EBP5" s="360"/>
      <c r="EBQ5" s="360"/>
      <c r="EBR5" s="360"/>
      <c r="EBS5" s="360"/>
      <c r="EBT5" s="360"/>
      <c r="EBU5" s="360"/>
      <c r="EBV5" s="360"/>
      <c r="EBW5" s="360"/>
      <c r="EBX5" s="360"/>
      <c r="EBY5" s="360"/>
      <c r="EBZ5" s="360"/>
      <c r="ECA5" s="360"/>
      <c r="ECB5" s="360"/>
      <c r="ECC5" s="360"/>
      <c r="ECD5" s="360"/>
      <c r="ECE5" s="360"/>
      <c r="ECF5" s="360"/>
      <c r="ECG5" s="360"/>
      <c r="ECH5" s="360"/>
      <c r="ECI5" s="360"/>
      <c r="ECJ5" s="360"/>
      <c r="ECK5" s="360"/>
      <c r="ECL5" s="360"/>
      <c r="ECM5" s="360"/>
      <c r="ECN5" s="360"/>
      <c r="ECO5" s="360"/>
      <c r="ECP5" s="359"/>
      <c r="ECQ5" s="360"/>
      <c r="ECR5" s="360"/>
      <c r="ECS5" s="360"/>
      <c r="ECT5" s="360"/>
      <c r="ECU5" s="360"/>
      <c r="ECV5" s="360"/>
      <c r="ECW5" s="360"/>
      <c r="ECX5" s="360"/>
      <c r="ECY5" s="360"/>
      <c r="ECZ5" s="360"/>
      <c r="EDA5" s="360"/>
      <c r="EDB5" s="360"/>
      <c r="EDC5" s="360"/>
      <c r="EDD5" s="360"/>
      <c r="EDE5" s="360"/>
      <c r="EDF5" s="360"/>
      <c r="EDG5" s="360"/>
      <c r="EDH5" s="360"/>
      <c r="EDI5" s="360"/>
      <c r="EDJ5" s="360"/>
      <c r="EDK5" s="360"/>
      <c r="EDL5" s="360"/>
      <c r="EDM5" s="360"/>
      <c r="EDN5" s="360"/>
      <c r="EDO5" s="360"/>
      <c r="EDP5" s="360"/>
      <c r="EDQ5" s="360"/>
      <c r="EDR5" s="360"/>
      <c r="EDS5" s="360"/>
      <c r="EDT5" s="360"/>
      <c r="EDU5" s="359"/>
      <c r="EDV5" s="360"/>
      <c r="EDW5" s="360"/>
      <c r="EDX5" s="360"/>
      <c r="EDY5" s="360"/>
      <c r="EDZ5" s="360"/>
      <c r="EEA5" s="360"/>
      <c r="EEB5" s="360"/>
      <c r="EEC5" s="360"/>
      <c r="EED5" s="360"/>
      <c r="EEE5" s="360"/>
      <c r="EEF5" s="360"/>
      <c r="EEG5" s="360"/>
      <c r="EEH5" s="360"/>
      <c r="EEI5" s="360"/>
      <c r="EEJ5" s="360"/>
      <c r="EEK5" s="360"/>
      <c r="EEL5" s="360"/>
      <c r="EEM5" s="360"/>
      <c r="EEN5" s="360"/>
      <c r="EEO5" s="360"/>
      <c r="EEP5" s="360"/>
      <c r="EEQ5" s="360"/>
      <c r="EER5" s="360"/>
      <c r="EES5" s="360"/>
      <c r="EET5" s="360"/>
      <c r="EEU5" s="360"/>
      <c r="EEV5" s="360"/>
      <c r="EEW5" s="360"/>
      <c r="EEX5" s="360"/>
      <c r="EEY5" s="360"/>
      <c r="EEZ5" s="359"/>
      <c r="EFA5" s="360"/>
      <c r="EFB5" s="360"/>
      <c r="EFC5" s="360"/>
      <c r="EFD5" s="360"/>
      <c r="EFE5" s="360"/>
      <c r="EFF5" s="360"/>
      <c r="EFG5" s="360"/>
      <c r="EFH5" s="360"/>
      <c r="EFI5" s="360"/>
      <c r="EFJ5" s="360"/>
      <c r="EFK5" s="360"/>
      <c r="EFL5" s="360"/>
      <c r="EFM5" s="360"/>
      <c r="EFN5" s="360"/>
      <c r="EFO5" s="360"/>
      <c r="EFP5" s="360"/>
      <c r="EFQ5" s="360"/>
      <c r="EFR5" s="360"/>
      <c r="EFS5" s="360"/>
      <c r="EFT5" s="360"/>
      <c r="EFU5" s="360"/>
      <c r="EFV5" s="360"/>
      <c r="EFW5" s="360"/>
      <c r="EFX5" s="360"/>
      <c r="EFY5" s="360"/>
      <c r="EFZ5" s="360"/>
      <c r="EGA5" s="360"/>
      <c r="EGB5" s="360"/>
      <c r="EGC5" s="360"/>
      <c r="EGD5" s="360"/>
      <c r="EGE5" s="359"/>
      <c r="EGF5" s="360"/>
      <c r="EGG5" s="360"/>
      <c r="EGH5" s="360"/>
      <c r="EGI5" s="360"/>
      <c r="EGJ5" s="360"/>
      <c r="EGK5" s="360"/>
      <c r="EGL5" s="360"/>
      <c r="EGM5" s="360"/>
      <c r="EGN5" s="360"/>
      <c r="EGO5" s="360"/>
      <c r="EGP5" s="360"/>
      <c r="EGQ5" s="360"/>
      <c r="EGR5" s="360"/>
      <c r="EGS5" s="360"/>
      <c r="EGT5" s="360"/>
      <c r="EGU5" s="360"/>
      <c r="EGV5" s="360"/>
      <c r="EGW5" s="360"/>
      <c r="EGX5" s="360"/>
      <c r="EGY5" s="360"/>
      <c r="EGZ5" s="360"/>
      <c r="EHA5" s="360"/>
      <c r="EHB5" s="360"/>
      <c r="EHC5" s="360"/>
      <c r="EHD5" s="360"/>
      <c r="EHE5" s="360"/>
      <c r="EHF5" s="360"/>
      <c r="EHG5" s="360"/>
      <c r="EHH5" s="360"/>
      <c r="EHI5" s="360"/>
      <c r="EHJ5" s="359"/>
      <c r="EHK5" s="360"/>
      <c r="EHL5" s="360"/>
      <c r="EHM5" s="360"/>
      <c r="EHN5" s="360"/>
      <c r="EHO5" s="360"/>
      <c r="EHP5" s="360"/>
      <c r="EHQ5" s="360"/>
      <c r="EHR5" s="360"/>
      <c r="EHS5" s="360"/>
      <c r="EHT5" s="360"/>
      <c r="EHU5" s="360"/>
      <c r="EHV5" s="360"/>
      <c r="EHW5" s="360"/>
      <c r="EHX5" s="360"/>
      <c r="EHY5" s="360"/>
      <c r="EHZ5" s="360"/>
      <c r="EIA5" s="360"/>
      <c r="EIB5" s="360"/>
      <c r="EIC5" s="360"/>
      <c r="EID5" s="360"/>
      <c r="EIE5" s="360"/>
      <c r="EIF5" s="360"/>
      <c r="EIG5" s="360"/>
      <c r="EIH5" s="360"/>
      <c r="EII5" s="360"/>
      <c r="EIJ5" s="360"/>
      <c r="EIK5" s="360"/>
      <c r="EIL5" s="360"/>
      <c r="EIM5" s="360"/>
      <c r="EIN5" s="360"/>
      <c r="EIO5" s="359"/>
      <c r="EIP5" s="360"/>
      <c r="EIQ5" s="360"/>
      <c r="EIR5" s="360"/>
      <c r="EIS5" s="360"/>
      <c r="EIT5" s="360"/>
      <c r="EIU5" s="360"/>
      <c r="EIV5" s="360"/>
      <c r="EIW5" s="360"/>
      <c r="EIX5" s="360"/>
      <c r="EIY5" s="360"/>
      <c r="EIZ5" s="360"/>
      <c r="EJA5" s="360"/>
      <c r="EJB5" s="360"/>
      <c r="EJC5" s="360"/>
      <c r="EJD5" s="360"/>
      <c r="EJE5" s="360"/>
      <c r="EJF5" s="360"/>
      <c r="EJG5" s="360"/>
      <c r="EJH5" s="360"/>
      <c r="EJI5" s="360"/>
      <c r="EJJ5" s="360"/>
      <c r="EJK5" s="360"/>
      <c r="EJL5" s="360"/>
      <c r="EJM5" s="360"/>
      <c r="EJN5" s="360"/>
      <c r="EJO5" s="360"/>
      <c r="EJP5" s="360"/>
      <c r="EJQ5" s="360"/>
      <c r="EJR5" s="360"/>
      <c r="EJS5" s="360"/>
      <c r="EJT5" s="359"/>
      <c r="EJU5" s="360"/>
      <c r="EJV5" s="360"/>
      <c r="EJW5" s="360"/>
      <c r="EJX5" s="360"/>
      <c r="EJY5" s="360"/>
      <c r="EJZ5" s="360"/>
      <c r="EKA5" s="360"/>
      <c r="EKB5" s="360"/>
      <c r="EKC5" s="360"/>
      <c r="EKD5" s="360"/>
      <c r="EKE5" s="360"/>
      <c r="EKF5" s="360"/>
      <c r="EKG5" s="360"/>
      <c r="EKH5" s="360"/>
      <c r="EKI5" s="360"/>
      <c r="EKJ5" s="360"/>
      <c r="EKK5" s="360"/>
      <c r="EKL5" s="360"/>
      <c r="EKM5" s="360"/>
      <c r="EKN5" s="360"/>
      <c r="EKO5" s="360"/>
      <c r="EKP5" s="360"/>
      <c r="EKQ5" s="360"/>
      <c r="EKR5" s="360"/>
      <c r="EKS5" s="360"/>
      <c r="EKT5" s="360"/>
      <c r="EKU5" s="360"/>
      <c r="EKV5" s="360"/>
      <c r="EKW5" s="360"/>
      <c r="EKX5" s="360"/>
      <c r="EKY5" s="359"/>
      <c r="EKZ5" s="360"/>
      <c r="ELA5" s="360"/>
      <c r="ELB5" s="360"/>
      <c r="ELC5" s="360"/>
      <c r="ELD5" s="360"/>
      <c r="ELE5" s="360"/>
      <c r="ELF5" s="360"/>
      <c r="ELG5" s="360"/>
      <c r="ELH5" s="360"/>
      <c r="ELI5" s="360"/>
      <c r="ELJ5" s="360"/>
      <c r="ELK5" s="360"/>
      <c r="ELL5" s="360"/>
      <c r="ELM5" s="360"/>
      <c r="ELN5" s="360"/>
      <c r="ELO5" s="360"/>
      <c r="ELP5" s="360"/>
      <c r="ELQ5" s="360"/>
      <c r="ELR5" s="360"/>
      <c r="ELS5" s="360"/>
      <c r="ELT5" s="360"/>
      <c r="ELU5" s="360"/>
      <c r="ELV5" s="360"/>
      <c r="ELW5" s="360"/>
      <c r="ELX5" s="360"/>
      <c r="ELY5" s="360"/>
      <c r="ELZ5" s="360"/>
      <c r="EMA5" s="360"/>
      <c r="EMB5" s="360"/>
      <c r="EMC5" s="360"/>
      <c r="EMD5" s="359"/>
      <c r="EME5" s="360"/>
      <c r="EMF5" s="360"/>
      <c r="EMG5" s="360"/>
      <c r="EMH5" s="360"/>
      <c r="EMI5" s="360"/>
      <c r="EMJ5" s="360"/>
      <c r="EMK5" s="360"/>
      <c r="EML5" s="360"/>
      <c r="EMM5" s="360"/>
      <c r="EMN5" s="360"/>
      <c r="EMO5" s="360"/>
      <c r="EMP5" s="360"/>
      <c r="EMQ5" s="360"/>
      <c r="EMR5" s="360"/>
      <c r="EMS5" s="360"/>
      <c r="EMT5" s="360"/>
      <c r="EMU5" s="360"/>
      <c r="EMV5" s="360"/>
      <c r="EMW5" s="360"/>
      <c r="EMX5" s="360"/>
      <c r="EMY5" s="360"/>
      <c r="EMZ5" s="360"/>
      <c r="ENA5" s="360"/>
      <c r="ENB5" s="360"/>
      <c r="ENC5" s="360"/>
      <c r="END5" s="360"/>
      <c r="ENE5" s="360"/>
      <c r="ENF5" s="360"/>
      <c r="ENG5" s="360"/>
      <c r="ENH5" s="360"/>
      <c r="ENI5" s="359"/>
      <c r="ENJ5" s="360"/>
      <c r="ENK5" s="360"/>
      <c r="ENL5" s="360"/>
      <c r="ENM5" s="360"/>
      <c r="ENN5" s="360"/>
      <c r="ENO5" s="360"/>
      <c r="ENP5" s="360"/>
      <c r="ENQ5" s="360"/>
      <c r="ENR5" s="360"/>
      <c r="ENS5" s="360"/>
      <c r="ENT5" s="360"/>
      <c r="ENU5" s="360"/>
      <c r="ENV5" s="360"/>
      <c r="ENW5" s="360"/>
      <c r="ENX5" s="360"/>
      <c r="ENY5" s="360"/>
      <c r="ENZ5" s="360"/>
      <c r="EOA5" s="360"/>
      <c r="EOB5" s="360"/>
      <c r="EOC5" s="360"/>
      <c r="EOD5" s="360"/>
      <c r="EOE5" s="360"/>
      <c r="EOF5" s="360"/>
      <c r="EOG5" s="360"/>
      <c r="EOH5" s="360"/>
      <c r="EOI5" s="360"/>
      <c r="EOJ5" s="360"/>
      <c r="EOK5" s="360"/>
      <c r="EOL5" s="360"/>
      <c r="EOM5" s="360"/>
      <c r="EON5" s="359"/>
      <c r="EOO5" s="360"/>
      <c r="EOP5" s="360"/>
      <c r="EOQ5" s="360"/>
      <c r="EOR5" s="360"/>
      <c r="EOS5" s="360"/>
      <c r="EOT5" s="360"/>
      <c r="EOU5" s="360"/>
      <c r="EOV5" s="360"/>
      <c r="EOW5" s="360"/>
      <c r="EOX5" s="360"/>
      <c r="EOY5" s="360"/>
      <c r="EOZ5" s="360"/>
      <c r="EPA5" s="360"/>
      <c r="EPB5" s="360"/>
      <c r="EPC5" s="360"/>
      <c r="EPD5" s="360"/>
      <c r="EPE5" s="360"/>
      <c r="EPF5" s="360"/>
      <c r="EPG5" s="360"/>
      <c r="EPH5" s="360"/>
      <c r="EPI5" s="360"/>
      <c r="EPJ5" s="360"/>
      <c r="EPK5" s="360"/>
      <c r="EPL5" s="360"/>
      <c r="EPM5" s="360"/>
      <c r="EPN5" s="360"/>
      <c r="EPO5" s="360"/>
      <c r="EPP5" s="360"/>
      <c r="EPQ5" s="360"/>
      <c r="EPR5" s="360"/>
      <c r="EPS5" s="359"/>
      <c r="EPT5" s="360"/>
      <c r="EPU5" s="360"/>
      <c r="EPV5" s="360"/>
      <c r="EPW5" s="360"/>
      <c r="EPX5" s="360"/>
      <c r="EPY5" s="360"/>
      <c r="EPZ5" s="360"/>
      <c r="EQA5" s="360"/>
      <c r="EQB5" s="360"/>
      <c r="EQC5" s="360"/>
      <c r="EQD5" s="360"/>
      <c r="EQE5" s="360"/>
      <c r="EQF5" s="360"/>
      <c r="EQG5" s="360"/>
      <c r="EQH5" s="360"/>
      <c r="EQI5" s="360"/>
      <c r="EQJ5" s="360"/>
      <c r="EQK5" s="360"/>
      <c r="EQL5" s="360"/>
      <c r="EQM5" s="360"/>
      <c r="EQN5" s="360"/>
      <c r="EQO5" s="360"/>
      <c r="EQP5" s="360"/>
      <c r="EQQ5" s="360"/>
      <c r="EQR5" s="360"/>
      <c r="EQS5" s="360"/>
      <c r="EQT5" s="360"/>
      <c r="EQU5" s="360"/>
      <c r="EQV5" s="360"/>
      <c r="EQW5" s="360"/>
      <c r="EQX5" s="359"/>
      <c r="EQY5" s="360"/>
      <c r="EQZ5" s="360"/>
      <c r="ERA5" s="360"/>
      <c r="ERB5" s="360"/>
      <c r="ERC5" s="360"/>
      <c r="ERD5" s="360"/>
      <c r="ERE5" s="360"/>
      <c r="ERF5" s="360"/>
      <c r="ERG5" s="360"/>
      <c r="ERH5" s="360"/>
      <c r="ERI5" s="360"/>
      <c r="ERJ5" s="360"/>
      <c r="ERK5" s="360"/>
      <c r="ERL5" s="360"/>
      <c r="ERM5" s="360"/>
      <c r="ERN5" s="360"/>
      <c r="ERO5" s="360"/>
      <c r="ERP5" s="360"/>
      <c r="ERQ5" s="360"/>
      <c r="ERR5" s="360"/>
      <c r="ERS5" s="360"/>
      <c r="ERT5" s="360"/>
      <c r="ERU5" s="360"/>
      <c r="ERV5" s="360"/>
      <c r="ERW5" s="360"/>
      <c r="ERX5" s="360"/>
      <c r="ERY5" s="360"/>
      <c r="ERZ5" s="360"/>
      <c r="ESA5" s="360"/>
      <c r="ESB5" s="360"/>
      <c r="ESC5" s="359"/>
      <c r="ESD5" s="360"/>
      <c r="ESE5" s="360"/>
      <c r="ESF5" s="360"/>
      <c r="ESG5" s="360"/>
      <c r="ESH5" s="360"/>
      <c r="ESI5" s="360"/>
      <c r="ESJ5" s="360"/>
      <c r="ESK5" s="360"/>
      <c r="ESL5" s="360"/>
      <c r="ESM5" s="360"/>
      <c r="ESN5" s="360"/>
      <c r="ESO5" s="360"/>
      <c r="ESP5" s="360"/>
      <c r="ESQ5" s="360"/>
      <c r="ESR5" s="360"/>
      <c r="ESS5" s="360"/>
      <c r="EST5" s="360"/>
      <c r="ESU5" s="360"/>
      <c r="ESV5" s="360"/>
      <c r="ESW5" s="360"/>
      <c r="ESX5" s="360"/>
      <c r="ESY5" s="360"/>
      <c r="ESZ5" s="360"/>
      <c r="ETA5" s="360"/>
      <c r="ETB5" s="360"/>
      <c r="ETC5" s="360"/>
      <c r="ETD5" s="360"/>
      <c r="ETE5" s="360"/>
      <c r="ETF5" s="360"/>
      <c r="ETG5" s="360"/>
      <c r="ETH5" s="359"/>
      <c r="ETI5" s="360"/>
      <c r="ETJ5" s="360"/>
      <c r="ETK5" s="360"/>
      <c r="ETL5" s="360"/>
      <c r="ETM5" s="360"/>
      <c r="ETN5" s="360"/>
      <c r="ETO5" s="360"/>
      <c r="ETP5" s="360"/>
      <c r="ETQ5" s="360"/>
      <c r="ETR5" s="360"/>
      <c r="ETS5" s="360"/>
      <c r="ETT5" s="360"/>
      <c r="ETU5" s="360"/>
      <c r="ETV5" s="360"/>
      <c r="ETW5" s="360"/>
      <c r="ETX5" s="360"/>
      <c r="ETY5" s="360"/>
      <c r="ETZ5" s="360"/>
      <c r="EUA5" s="360"/>
      <c r="EUB5" s="360"/>
      <c r="EUC5" s="360"/>
      <c r="EUD5" s="360"/>
      <c r="EUE5" s="360"/>
      <c r="EUF5" s="360"/>
      <c r="EUG5" s="360"/>
      <c r="EUH5" s="360"/>
      <c r="EUI5" s="360"/>
      <c r="EUJ5" s="360"/>
      <c r="EUK5" s="360"/>
      <c r="EUL5" s="360"/>
      <c r="EUM5" s="359"/>
      <c r="EUN5" s="360"/>
      <c r="EUO5" s="360"/>
      <c r="EUP5" s="360"/>
      <c r="EUQ5" s="360"/>
      <c r="EUR5" s="360"/>
      <c r="EUS5" s="360"/>
      <c r="EUT5" s="360"/>
      <c r="EUU5" s="360"/>
      <c r="EUV5" s="360"/>
      <c r="EUW5" s="360"/>
      <c r="EUX5" s="360"/>
      <c r="EUY5" s="360"/>
      <c r="EUZ5" s="360"/>
      <c r="EVA5" s="360"/>
      <c r="EVB5" s="360"/>
      <c r="EVC5" s="360"/>
      <c r="EVD5" s="360"/>
      <c r="EVE5" s="360"/>
      <c r="EVF5" s="360"/>
      <c r="EVG5" s="360"/>
      <c r="EVH5" s="360"/>
      <c r="EVI5" s="360"/>
      <c r="EVJ5" s="360"/>
      <c r="EVK5" s="360"/>
      <c r="EVL5" s="360"/>
      <c r="EVM5" s="360"/>
      <c r="EVN5" s="360"/>
      <c r="EVO5" s="360"/>
      <c r="EVP5" s="360"/>
      <c r="EVQ5" s="360"/>
      <c r="EVR5" s="359"/>
      <c r="EVS5" s="360"/>
      <c r="EVT5" s="360"/>
      <c r="EVU5" s="360"/>
      <c r="EVV5" s="360"/>
      <c r="EVW5" s="360"/>
      <c r="EVX5" s="360"/>
      <c r="EVY5" s="360"/>
      <c r="EVZ5" s="360"/>
      <c r="EWA5" s="360"/>
      <c r="EWB5" s="360"/>
      <c r="EWC5" s="360"/>
      <c r="EWD5" s="360"/>
      <c r="EWE5" s="360"/>
      <c r="EWF5" s="360"/>
      <c r="EWG5" s="360"/>
      <c r="EWH5" s="360"/>
      <c r="EWI5" s="360"/>
      <c r="EWJ5" s="360"/>
      <c r="EWK5" s="360"/>
      <c r="EWL5" s="360"/>
      <c r="EWM5" s="360"/>
      <c r="EWN5" s="360"/>
      <c r="EWO5" s="360"/>
      <c r="EWP5" s="360"/>
      <c r="EWQ5" s="360"/>
      <c r="EWR5" s="360"/>
      <c r="EWS5" s="360"/>
      <c r="EWT5" s="360"/>
      <c r="EWU5" s="360"/>
      <c r="EWV5" s="360"/>
      <c r="EWW5" s="359"/>
      <c r="EWX5" s="360"/>
      <c r="EWY5" s="360"/>
      <c r="EWZ5" s="360"/>
      <c r="EXA5" s="360"/>
      <c r="EXB5" s="360"/>
      <c r="EXC5" s="360"/>
      <c r="EXD5" s="360"/>
      <c r="EXE5" s="360"/>
      <c r="EXF5" s="360"/>
      <c r="EXG5" s="360"/>
      <c r="EXH5" s="360"/>
      <c r="EXI5" s="360"/>
      <c r="EXJ5" s="360"/>
      <c r="EXK5" s="360"/>
      <c r="EXL5" s="360"/>
      <c r="EXM5" s="360"/>
      <c r="EXN5" s="360"/>
      <c r="EXO5" s="360"/>
      <c r="EXP5" s="360"/>
      <c r="EXQ5" s="360"/>
      <c r="EXR5" s="360"/>
      <c r="EXS5" s="360"/>
      <c r="EXT5" s="360"/>
      <c r="EXU5" s="360"/>
      <c r="EXV5" s="360"/>
      <c r="EXW5" s="360"/>
      <c r="EXX5" s="360"/>
      <c r="EXY5" s="360"/>
      <c r="EXZ5" s="360"/>
      <c r="EYA5" s="360"/>
      <c r="EYB5" s="359"/>
      <c r="EYC5" s="360"/>
      <c r="EYD5" s="360"/>
      <c r="EYE5" s="360"/>
      <c r="EYF5" s="360"/>
      <c r="EYG5" s="360"/>
      <c r="EYH5" s="360"/>
      <c r="EYI5" s="360"/>
      <c r="EYJ5" s="360"/>
      <c r="EYK5" s="360"/>
      <c r="EYL5" s="360"/>
      <c r="EYM5" s="360"/>
      <c r="EYN5" s="360"/>
      <c r="EYO5" s="360"/>
      <c r="EYP5" s="360"/>
      <c r="EYQ5" s="360"/>
      <c r="EYR5" s="360"/>
      <c r="EYS5" s="360"/>
      <c r="EYT5" s="360"/>
      <c r="EYU5" s="360"/>
      <c r="EYV5" s="360"/>
      <c r="EYW5" s="360"/>
      <c r="EYX5" s="360"/>
      <c r="EYY5" s="360"/>
      <c r="EYZ5" s="360"/>
      <c r="EZA5" s="360"/>
      <c r="EZB5" s="360"/>
      <c r="EZC5" s="360"/>
      <c r="EZD5" s="360"/>
      <c r="EZE5" s="360"/>
      <c r="EZF5" s="360"/>
      <c r="EZG5" s="359"/>
      <c r="EZH5" s="360"/>
      <c r="EZI5" s="360"/>
      <c r="EZJ5" s="360"/>
      <c r="EZK5" s="360"/>
      <c r="EZL5" s="360"/>
      <c r="EZM5" s="360"/>
      <c r="EZN5" s="360"/>
      <c r="EZO5" s="360"/>
      <c r="EZP5" s="360"/>
      <c r="EZQ5" s="360"/>
      <c r="EZR5" s="360"/>
      <c r="EZS5" s="360"/>
      <c r="EZT5" s="360"/>
      <c r="EZU5" s="360"/>
      <c r="EZV5" s="360"/>
      <c r="EZW5" s="360"/>
      <c r="EZX5" s="360"/>
      <c r="EZY5" s="360"/>
      <c r="EZZ5" s="360"/>
      <c r="FAA5" s="360"/>
      <c r="FAB5" s="360"/>
      <c r="FAC5" s="360"/>
      <c r="FAD5" s="360"/>
      <c r="FAE5" s="360"/>
      <c r="FAF5" s="360"/>
      <c r="FAG5" s="360"/>
      <c r="FAH5" s="360"/>
      <c r="FAI5" s="360"/>
      <c r="FAJ5" s="360"/>
      <c r="FAK5" s="360"/>
      <c r="FAL5" s="359"/>
      <c r="FAM5" s="360"/>
      <c r="FAN5" s="360"/>
      <c r="FAO5" s="360"/>
      <c r="FAP5" s="360"/>
      <c r="FAQ5" s="360"/>
      <c r="FAR5" s="360"/>
      <c r="FAS5" s="360"/>
      <c r="FAT5" s="360"/>
      <c r="FAU5" s="360"/>
      <c r="FAV5" s="360"/>
      <c r="FAW5" s="360"/>
      <c r="FAX5" s="360"/>
      <c r="FAY5" s="360"/>
      <c r="FAZ5" s="360"/>
      <c r="FBA5" s="360"/>
      <c r="FBB5" s="360"/>
      <c r="FBC5" s="360"/>
      <c r="FBD5" s="360"/>
      <c r="FBE5" s="360"/>
      <c r="FBF5" s="360"/>
      <c r="FBG5" s="360"/>
      <c r="FBH5" s="360"/>
      <c r="FBI5" s="360"/>
      <c r="FBJ5" s="360"/>
      <c r="FBK5" s="360"/>
      <c r="FBL5" s="360"/>
      <c r="FBM5" s="360"/>
      <c r="FBN5" s="360"/>
      <c r="FBO5" s="360"/>
      <c r="FBP5" s="360"/>
      <c r="FBQ5" s="359"/>
      <c r="FBR5" s="360"/>
      <c r="FBS5" s="360"/>
      <c r="FBT5" s="360"/>
      <c r="FBU5" s="360"/>
      <c r="FBV5" s="360"/>
      <c r="FBW5" s="360"/>
      <c r="FBX5" s="360"/>
      <c r="FBY5" s="360"/>
      <c r="FBZ5" s="360"/>
      <c r="FCA5" s="360"/>
      <c r="FCB5" s="360"/>
      <c r="FCC5" s="360"/>
      <c r="FCD5" s="360"/>
      <c r="FCE5" s="360"/>
      <c r="FCF5" s="360"/>
      <c r="FCG5" s="360"/>
      <c r="FCH5" s="360"/>
      <c r="FCI5" s="360"/>
      <c r="FCJ5" s="360"/>
      <c r="FCK5" s="360"/>
      <c r="FCL5" s="360"/>
      <c r="FCM5" s="360"/>
      <c r="FCN5" s="360"/>
      <c r="FCO5" s="360"/>
      <c r="FCP5" s="360"/>
      <c r="FCQ5" s="360"/>
      <c r="FCR5" s="360"/>
      <c r="FCS5" s="360"/>
      <c r="FCT5" s="360"/>
      <c r="FCU5" s="360"/>
      <c r="FCV5" s="359"/>
      <c r="FCW5" s="360"/>
      <c r="FCX5" s="360"/>
      <c r="FCY5" s="360"/>
      <c r="FCZ5" s="360"/>
      <c r="FDA5" s="360"/>
      <c r="FDB5" s="360"/>
      <c r="FDC5" s="360"/>
      <c r="FDD5" s="360"/>
      <c r="FDE5" s="360"/>
      <c r="FDF5" s="360"/>
      <c r="FDG5" s="360"/>
      <c r="FDH5" s="360"/>
      <c r="FDI5" s="360"/>
      <c r="FDJ5" s="360"/>
      <c r="FDK5" s="360"/>
      <c r="FDL5" s="360"/>
      <c r="FDM5" s="360"/>
      <c r="FDN5" s="360"/>
      <c r="FDO5" s="360"/>
      <c r="FDP5" s="360"/>
      <c r="FDQ5" s="360"/>
      <c r="FDR5" s="360"/>
      <c r="FDS5" s="360"/>
      <c r="FDT5" s="360"/>
      <c r="FDU5" s="360"/>
      <c r="FDV5" s="360"/>
      <c r="FDW5" s="360"/>
      <c r="FDX5" s="360"/>
      <c r="FDY5" s="360"/>
      <c r="FDZ5" s="360"/>
      <c r="FEA5" s="359"/>
      <c r="FEB5" s="360"/>
      <c r="FEC5" s="360"/>
      <c r="FED5" s="360"/>
      <c r="FEE5" s="360"/>
      <c r="FEF5" s="360"/>
      <c r="FEG5" s="360"/>
      <c r="FEH5" s="360"/>
      <c r="FEI5" s="360"/>
      <c r="FEJ5" s="360"/>
      <c r="FEK5" s="360"/>
      <c r="FEL5" s="360"/>
      <c r="FEM5" s="360"/>
      <c r="FEN5" s="360"/>
      <c r="FEO5" s="360"/>
      <c r="FEP5" s="360"/>
      <c r="FEQ5" s="360"/>
      <c r="FER5" s="360"/>
      <c r="FES5" s="360"/>
      <c r="FET5" s="360"/>
      <c r="FEU5" s="360"/>
      <c r="FEV5" s="360"/>
      <c r="FEW5" s="360"/>
      <c r="FEX5" s="360"/>
      <c r="FEY5" s="360"/>
      <c r="FEZ5" s="360"/>
      <c r="FFA5" s="360"/>
      <c r="FFB5" s="360"/>
      <c r="FFC5" s="360"/>
      <c r="FFD5" s="360"/>
      <c r="FFE5" s="360"/>
      <c r="FFF5" s="359"/>
      <c r="FFG5" s="360"/>
      <c r="FFH5" s="360"/>
      <c r="FFI5" s="360"/>
      <c r="FFJ5" s="360"/>
      <c r="FFK5" s="360"/>
      <c r="FFL5" s="360"/>
      <c r="FFM5" s="360"/>
      <c r="FFN5" s="360"/>
      <c r="FFO5" s="360"/>
      <c r="FFP5" s="360"/>
      <c r="FFQ5" s="360"/>
      <c r="FFR5" s="360"/>
      <c r="FFS5" s="360"/>
      <c r="FFT5" s="360"/>
      <c r="FFU5" s="360"/>
      <c r="FFV5" s="360"/>
      <c r="FFW5" s="360"/>
      <c r="FFX5" s="360"/>
      <c r="FFY5" s="360"/>
      <c r="FFZ5" s="360"/>
      <c r="FGA5" s="360"/>
      <c r="FGB5" s="360"/>
      <c r="FGC5" s="360"/>
      <c r="FGD5" s="360"/>
      <c r="FGE5" s="360"/>
      <c r="FGF5" s="360"/>
      <c r="FGG5" s="360"/>
      <c r="FGH5" s="360"/>
      <c r="FGI5" s="360"/>
      <c r="FGJ5" s="360"/>
      <c r="FGK5" s="359"/>
      <c r="FGL5" s="360"/>
      <c r="FGM5" s="360"/>
      <c r="FGN5" s="360"/>
      <c r="FGO5" s="360"/>
      <c r="FGP5" s="360"/>
      <c r="FGQ5" s="360"/>
      <c r="FGR5" s="360"/>
      <c r="FGS5" s="360"/>
      <c r="FGT5" s="360"/>
      <c r="FGU5" s="360"/>
      <c r="FGV5" s="360"/>
      <c r="FGW5" s="360"/>
      <c r="FGX5" s="360"/>
      <c r="FGY5" s="360"/>
      <c r="FGZ5" s="360"/>
      <c r="FHA5" s="360"/>
      <c r="FHB5" s="360"/>
      <c r="FHC5" s="360"/>
      <c r="FHD5" s="360"/>
      <c r="FHE5" s="360"/>
      <c r="FHF5" s="360"/>
      <c r="FHG5" s="360"/>
      <c r="FHH5" s="360"/>
      <c r="FHI5" s="360"/>
      <c r="FHJ5" s="360"/>
      <c r="FHK5" s="360"/>
      <c r="FHL5" s="360"/>
      <c r="FHM5" s="360"/>
      <c r="FHN5" s="360"/>
      <c r="FHO5" s="360"/>
      <c r="FHP5" s="359"/>
      <c r="FHQ5" s="360"/>
      <c r="FHR5" s="360"/>
      <c r="FHS5" s="360"/>
      <c r="FHT5" s="360"/>
      <c r="FHU5" s="360"/>
      <c r="FHV5" s="360"/>
      <c r="FHW5" s="360"/>
      <c r="FHX5" s="360"/>
      <c r="FHY5" s="360"/>
      <c r="FHZ5" s="360"/>
      <c r="FIA5" s="360"/>
      <c r="FIB5" s="360"/>
      <c r="FIC5" s="360"/>
      <c r="FID5" s="360"/>
      <c r="FIE5" s="360"/>
      <c r="FIF5" s="360"/>
      <c r="FIG5" s="360"/>
      <c r="FIH5" s="360"/>
      <c r="FII5" s="360"/>
      <c r="FIJ5" s="360"/>
      <c r="FIK5" s="360"/>
      <c r="FIL5" s="360"/>
      <c r="FIM5" s="360"/>
      <c r="FIN5" s="360"/>
      <c r="FIO5" s="360"/>
      <c r="FIP5" s="360"/>
      <c r="FIQ5" s="360"/>
      <c r="FIR5" s="360"/>
      <c r="FIS5" s="360"/>
      <c r="FIT5" s="360"/>
      <c r="FIU5" s="359"/>
      <c r="FIV5" s="360"/>
      <c r="FIW5" s="360"/>
      <c r="FIX5" s="360"/>
      <c r="FIY5" s="360"/>
      <c r="FIZ5" s="360"/>
      <c r="FJA5" s="360"/>
      <c r="FJB5" s="360"/>
      <c r="FJC5" s="360"/>
      <c r="FJD5" s="360"/>
      <c r="FJE5" s="360"/>
      <c r="FJF5" s="360"/>
      <c r="FJG5" s="360"/>
      <c r="FJH5" s="360"/>
      <c r="FJI5" s="360"/>
      <c r="FJJ5" s="360"/>
      <c r="FJK5" s="360"/>
      <c r="FJL5" s="360"/>
      <c r="FJM5" s="360"/>
      <c r="FJN5" s="360"/>
      <c r="FJO5" s="360"/>
      <c r="FJP5" s="360"/>
      <c r="FJQ5" s="360"/>
      <c r="FJR5" s="360"/>
      <c r="FJS5" s="360"/>
      <c r="FJT5" s="360"/>
      <c r="FJU5" s="360"/>
      <c r="FJV5" s="360"/>
      <c r="FJW5" s="360"/>
      <c r="FJX5" s="360"/>
      <c r="FJY5" s="360"/>
      <c r="FJZ5" s="359"/>
      <c r="FKA5" s="360"/>
      <c r="FKB5" s="360"/>
      <c r="FKC5" s="360"/>
      <c r="FKD5" s="360"/>
      <c r="FKE5" s="360"/>
      <c r="FKF5" s="360"/>
      <c r="FKG5" s="360"/>
      <c r="FKH5" s="360"/>
      <c r="FKI5" s="360"/>
      <c r="FKJ5" s="360"/>
      <c r="FKK5" s="360"/>
      <c r="FKL5" s="360"/>
      <c r="FKM5" s="360"/>
      <c r="FKN5" s="360"/>
      <c r="FKO5" s="360"/>
      <c r="FKP5" s="360"/>
      <c r="FKQ5" s="360"/>
      <c r="FKR5" s="360"/>
      <c r="FKS5" s="360"/>
      <c r="FKT5" s="360"/>
      <c r="FKU5" s="360"/>
      <c r="FKV5" s="360"/>
      <c r="FKW5" s="360"/>
      <c r="FKX5" s="360"/>
      <c r="FKY5" s="360"/>
      <c r="FKZ5" s="360"/>
      <c r="FLA5" s="360"/>
      <c r="FLB5" s="360"/>
      <c r="FLC5" s="360"/>
      <c r="FLD5" s="360"/>
      <c r="FLE5" s="359"/>
      <c r="FLF5" s="360"/>
      <c r="FLG5" s="360"/>
      <c r="FLH5" s="360"/>
      <c r="FLI5" s="360"/>
      <c r="FLJ5" s="360"/>
      <c r="FLK5" s="360"/>
      <c r="FLL5" s="360"/>
      <c r="FLM5" s="360"/>
      <c r="FLN5" s="360"/>
      <c r="FLO5" s="360"/>
      <c r="FLP5" s="360"/>
      <c r="FLQ5" s="360"/>
      <c r="FLR5" s="360"/>
      <c r="FLS5" s="360"/>
      <c r="FLT5" s="360"/>
      <c r="FLU5" s="360"/>
      <c r="FLV5" s="360"/>
      <c r="FLW5" s="360"/>
      <c r="FLX5" s="360"/>
      <c r="FLY5" s="360"/>
      <c r="FLZ5" s="360"/>
      <c r="FMA5" s="360"/>
      <c r="FMB5" s="360"/>
      <c r="FMC5" s="360"/>
      <c r="FMD5" s="360"/>
      <c r="FME5" s="360"/>
      <c r="FMF5" s="360"/>
      <c r="FMG5" s="360"/>
      <c r="FMH5" s="360"/>
      <c r="FMI5" s="360"/>
      <c r="FMJ5" s="359"/>
      <c r="FMK5" s="360"/>
      <c r="FML5" s="360"/>
      <c r="FMM5" s="360"/>
      <c r="FMN5" s="360"/>
      <c r="FMO5" s="360"/>
      <c r="FMP5" s="360"/>
      <c r="FMQ5" s="360"/>
      <c r="FMR5" s="360"/>
      <c r="FMS5" s="360"/>
      <c r="FMT5" s="360"/>
      <c r="FMU5" s="360"/>
      <c r="FMV5" s="360"/>
      <c r="FMW5" s="360"/>
      <c r="FMX5" s="360"/>
      <c r="FMY5" s="360"/>
      <c r="FMZ5" s="360"/>
      <c r="FNA5" s="360"/>
      <c r="FNB5" s="360"/>
      <c r="FNC5" s="360"/>
      <c r="FND5" s="360"/>
      <c r="FNE5" s="360"/>
      <c r="FNF5" s="360"/>
      <c r="FNG5" s="360"/>
      <c r="FNH5" s="360"/>
      <c r="FNI5" s="360"/>
      <c r="FNJ5" s="360"/>
      <c r="FNK5" s="360"/>
      <c r="FNL5" s="360"/>
      <c r="FNM5" s="360"/>
      <c r="FNN5" s="360"/>
      <c r="FNO5" s="359"/>
      <c r="FNP5" s="360"/>
      <c r="FNQ5" s="360"/>
      <c r="FNR5" s="360"/>
      <c r="FNS5" s="360"/>
      <c r="FNT5" s="360"/>
      <c r="FNU5" s="360"/>
      <c r="FNV5" s="360"/>
      <c r="FNW5" s="360"/>
      <c r="FNX5" s="360"/>
      <c r="FNY5" s="360"/>
      <c r="FNZ5" s="360"/>
      <c r="FOA5" s="360"/>
      <c r="FOB5" s="360"/>
      <c r="FOC5" s="360"/>
      <c r="FOD5" s="360"/>
      <c r="FOE5" s="360"/>
      <c r="FOF5" s="360"/>
      <c r="FOG5" s="360"/>
      <c r="FOH5" s="360"/>
      <c r="FOI5" s="360"/>
      <c r="FOJ5" s="360"/>
      <c r="FOK5" s="360"/>
      <c r="FOL5" s="360"/>
      <c r="FOM5" s="360"/>
      <c r="FON5" s="360"/>
      <c r="FOO5" s="360"/>
      <c r="FOP5" s="360"/>
      <c r="FOQ5" s="360"/>
      <c r="FOR5" s="360"/>
      <c r="FOS5" s="360"/>
      <c r="FOT5" s="359"/>
      <c r="FOU5" s="360"/>
      <c r="FOV5" s="360"/>
      <c r="FOW5" s="360"/>
      <c r="FOX5" s="360"/>
      <c r="FOY5" s="360"/>
      <c r="FOZ5" s="360"/>
      <c r="FPA5" s="360"/>
      <c r="FPB5" s="360"/>
      <c r="FPC5" s="360"/>
      <c r="FPD5" s="360"/>
      <c r="FPE5" s="360"/>
      <c r="FPF5" s="360"/>
      <c r="FPG5" s="360"/>
      <c r="FPH5" s="360"/>
      <c r="FPI5" s="360"/>
      <c r="FPJ5" s="360"/>
      <c r="FPK5" s="360"/>
      <c r="FPL5" s="360"/>
      <c r="FPM5" s="360"/>
      <c r="FPN5" s="360"/>
      <c r="FPO5" s="360"/>
      <c r="FPP5" s="360"/>
      <c r="FPQ5" s="360"/>
      <c r="FPR5" s="360"/>
      <c r="FPS5" s="360"/>
      <c r="FPT5" s="360"/>
      <c r="FPU5" s="360"/>
      <c r="FPV5" s="360"/>
      <c r="FPW5" s="360"/>
      <c r="FPX5" s="360"/>
      <c r="FPY5" s="359"/>
      <c r="FPZ5" s="360"/>
      <c r="FQA5" s="360"/>
      <c r="FQB5" s="360"/>
      <c r="FQC5" s="360"/>
      <c r="FQD5" s="360"/>
      <c r="FQE5" s="360"/>
      <c r="FQF5" s="360"/>
      <c r="FQG5" s="360"/>
      <c r="FQH5" s="360"/>
      <c r="FQI5" s="360"/>
      <c r="FQJ5" s="360"/>
      <c r="FQK5" s="360"/>
      <c r="FQL5" s="360"/>
      <c r="FQM5" s="360"/>
      <c r="FQN5" s="360"/>
      <c r="FQO5" s="360"/>
      <c r="FQP5" s="360"/>
      <c r="FQQ5" s="360"/>
      <c r="FQR5" s="360"/>
      <c r="FQS5" s="360"/>
      <c r="FQT5" s="360"/>
      <c r="FQU5" s="360"/>
      <c r="FQV5" s="360"/>
      <c r="FQW5" s="360"/>
      <c r="FQX5" s="360"/>
      <c r="FQY5" s="360"/>
      <c r="FQZ5" s="360"/>
      <c r="FRA5" s="360"/>
      <c r="FRB5" s="360"/>
      <c r="FRC5" s="360"/>
      <c r="FRD5" s="359"/>
      <c r="FRE5" s="360"/>
      <c r="FRF5" s="360"/>
      <c r="FRG5" s="360"/>
      <c r="FRH5" s="360"/>
      <c r="FRI5" s="360"/>
      <c r="FRJ5" s="360"/>
      <c r="FRK5" s="360"/>
      <c r="FRL5" s="360"/>
      <c r="FRM5" s="360"/>
      <c r="FRN5" s="360"/>
      <c r="FRO5" s="360"/>
      <c r="FRP5" s="360"/>
      <c r="FRQ5" s="360"/>
      <c r="FRR5" s="360"/>
      <c r="FRS5" s="360"/>
      <c r="FRT5" s="360"/>
      <c r="FRU5" s="360"/>
      <c r="FRV5" s="360"/>
      <c r="FRW5" s="360"/>
      <c r="FRX5" s="360"/>
      <c r="FRY5" s="360"/>
      <c r="FRZ5" s="360"/>
      <c r="FSA5" s="360"/>
      <c r="FSB5" s="360"/>
      <c r="FSC5" s="360"/>
      <c r="FSD5" s="360"/>
      <c r="FSE5" s="360"/>
      <c r="FSF5" s="360"/>
      <c r="FSG5" s="360"/>
      <c r="FSH5" s="360"/>
      <c r="FSI5" s="359"/>
      <c r="FSJ5" s="360"/>
      <c r="FSK5" s="360"/>
      <c r="FSL5" s="360"/>
      <c r="FSM5" s="360"/>
      <c r="FSN5" s="360"/>
      <c r="FSO5" s="360"/>
      <c r="FSP5" s="360"/>
      <c r="FSQ5" s="360"/>
      <c r="FSR5" s="360"/>
      <c r="FSS5" s="360"/>
      <c r="FST5" s="360"/>
      <c r="FSU5" s="360"/>
      <c r="FSV5" s="360"/>
      <c r="FSW5" s="360"/>
      <c r="FSX5" s="360"/>
      <c r="FSY5" s="360"/>
      <c r="FSZ5" s="360"/>
      <c r="FTA5" s="360"/>
      <c r="FTB5" s="360"/>
      <c r="FTC5" s="360"/>
      <c r="FTD5" s="360"/>
      <c r="FTE5" s="360"/>
      <c r="FTF5" s="360"/>
      <c r="FTG5" s="360"/>
      <c r="FTH5" s="360"/>
      <c r="FTI5" s="360"/>
      <c r="FTJ5" s="360"/>
      <c r="FTK5" s="360"/>
      <c r="FTL5" s="360"/>
      <c r="FTM5" s="360"/>
      <c r="FTN5" s="359"/>
      <c r="FTO5" s="360"/>
      <c r="FTP5" s="360"/>
      <c r="FTQ5" s="360"/>
      <c r="FTR5" s="360"/>
      <c r="FTS5" s="360"/>
      <c r="FTT5" s="360"/>
      <c r="FTU5" s="360"/>
      <c r="FTV5" s="360"/>
      <c r="FTW5" s="360"/>
      <c r="FTX5" s="360"/>
      <c r="FTY5" s="360"/>
      <c r="FTZ5" s="360"/>
      <c r="FUA5" s="360"/>
      <c r="FUB5" s="360"/>
      <c r="FUC5" s="360"/>
      <c r="FUD5" s="360"/>
      <c r="FUE5" s="360"/>
      <c r="FUF5" s="360"/>
      <c r="FUG5" s="360"/>
      <c r="FUH5" s="360"/>
      <c r="FUI5" s="360"/>
      <c r="FUJ5" s="360"/>
      <c r="FUK5" s="360"/>
      <c r="FUL5" s="360"/>
      <c r="FUM5" s="360"/>
      <c r="FUN5" s="360"/>
      <c r="FUO5" s="360"/>
      <c r="FUP5" s="360"/>
      <c r="FUQ5" s="360"/>
      <c r="FUR5" s="360"/>
      <c r="FUS5" s="359"/>
      <c r="FUT5" s="360"/>
      <c r="FUU5" s="360"/>
      <c r="FUV5" s="360"/>
      <c r="FUW5" s="360"/>
      <c r="FUX5" s="360"/>
      <c r="FUY5" s="360"/>
      <c r="FUZ5" s="360"/>
      <c r="FVA5" s="360"/>
      <c r="FVB5" s="360"/>
      <c r="FVC5" s="360"/>
      <c r="FVD5" s="360"/>
      <c r="FVE5" s="360"/>
      <c r="FVF5" s="360"/>
      <c r="FVG5" s="360"/>
      <c r="FVH5" s="360"/>
      <c r="FVI5" s="360"/>
      <c r="FVJ5" s="360"/>
      <c r="FVK5" s="360"/>
      <c r="FVL5" s="360"/>
      <c r="FVM5" s="360"/>
      <c r="FVN5" s="360"/>
      <c r="FVO5" s="360"/>
      <c r="FVP5" s="360"/>
      <c r="FVQ5" s="360"/>
      <c r="FVR5" s="360"/>
      <c r="FVS5" s="360"/>
      <c r="FVT5" s="360"/>
      <c r="FVU5" s="360"/>
      <c r="FVV5" s="360"/>
      <c r="FVW5" s="360"/>
      <c r="FVX5" s="359"/>
      <c r="FVY5" s="360"/>
      <c r="FVZ5" s="360"/>
      <c r="FWA5" s="360"/>
      <c r="FWB5" s="360"/>
      <c r="FWC5" s="360"/>
      <c r="FWD5" s="360"/>
      <c r="FWE5" s="360"/>
      <c r="FWF5" s="360"/>
      <c r="FWG5" s="360"/>
      <c r="FWH5" s="360"/>
      <c r="FWI5" s="360"/>
      <c r="FWJ5" s="360"/>
      <c r="FWK5" s="360"/>
      <c r="FWL5" s="360"/>
      <c r="FWM5" s="360"/>
      <c r="FWN5" s="360"/>
      <c r="FWO5" s="360"/>
      <c r="FWP5" s="360"/>
      <c r="FWQ5" s="360"/>
      <c r="FWR5" s="360"/>
      <c r="FWS5" s="360"/>
      <c r="FWT5" s="360"/>
      <c r="FWU5" s="360"/>
      <c r="FWV5" s="360"/>
      <c r="FWW5" s="360"/>
      <c r="FWX5" s="360"/>
      <c r="FWY5" s="360"/>
      <c r="FWZ5" s="360"/>
      <c r="FXA5" s="360"/>
      <c r="FXB5" s="360"/>
      <c r="FXC5" s="359"/>
      <c r="FXD5" s="360"/>
      <c r="FXE5" s="360"/>
      <c r="FXF5" s="360"/>
      <c r="FXG5" s="360"/>
      <c r="FXH5" s="360"/>
      <c r="FXI5" s="360"/>
      <c r="FXJ5" s="360"/>
      <c r="FXK5" s="360"/>
      <c r="FXL5" s="360"/>
      <c r="FXM5" s="360"/>
      <c r="FXN5" s="360"/>
      <c r="FXO5" s="360"/>
      <c r="FXP5" s="360"/>
      <c r="FXQ5" s="360"/>
      <c r="FXR5" s="360"/>
      <c r="FXS5" s="360"/>
      <c r="FXT5" s="360"/>
      <c r="FXU5" s="360"/>
      <c r="FXV5" s="360"/>
      <c r="FXW5" s="360"/>
      <c r="FXX5" s="360"/>
      <c r="FXY5" s="360"/>
      <c r="FXZ5" s="360"/>
      <c r="FYA5" s="360"/>
      <c r="FYB5" s="360"/>
      <c r="FYC5" s="360"/>
      <c r="FYD5" s="360"/>
      <c r="FYE5" s="360"/>
      <c r="FYF5" s="360"/>
      <c r="FYG5" s="360"/>
      <c r="FYH5" s="359"/>
      <c r="FYI5" s="360"/>
      <c r="FYJ5" s="360"/>
      <c r="FYK5" s="360"/>
      <c r="FYL5" s="360"/>
      <c r="FYM5" s="360"/>
      <c r="FYN5" s="360"/>
      <c r="FYO5" s="360"/>
      <c r="FYP5" s="360"/>
      <c r="FYQ5" s="360"/>
      <c r="FYR5" s="360"/>
      <c r="FYS5" s="360"/>
      <c r="FYT5" s="360"/>
      <c r="FYU5" s="360"/>
      <c r="FYV5" s="360"/>
      <c r="FYW5" s="360"/>
      <c r="FYX5" s="360"/>
      <c r="FYY5" s="360"/>
      <c r="FYZ5" s="360"/>
      <c r="FZA5" s="360"/>
      <c r="FZB5" s="360"/>
      <c r="FZC5" s="360"/>
      <c r="FZD5" s="360"/>
      <c r="FZE5" s="360"/>
      <c r="FZF5" s="360"/>
      <c r="FZG5" s="360"/>
      <c r="FZH5" s="360"/>
      <c r="FZI5" s="360"/>
      <c r="FZJ5" s="360"/>
      <c r="FZK5" s="360"/>
      <c r="FZL5" s="360"/>
      <c r="FZM5" s="359"/>
      <c r="FZN5" s="360"/>
      <c r="FZO5" s="360"/>
      <c r="FZP5" s="360"/>
      <c r="FZQ5" s="360"/>
      <c r="FZR5" s="360"/>
      <c r="FZS5" s="360"/>
      <c r="FZT5" s="360"/>
      <c r="FZU5" s="360"/>
      <c r="FZV5" s="360"/>
      <c r="FZW5" s="360"/>
      <c r="FZX5" s="360"/>
      <c r="FZY5" s="360"/>
      <c r="FZZ5" s="360"/>
      <c r="GAA5" s="360"/>
      <c r="GAB5" s="360"/>
      <c r="GAC5" s="360"/>
      <c r="GAD5" s="360"/>
      <c r="GAE5" s="360"/>
      <c r="GAF5" s="360"/>
      <c r="GAG5" s="360"/>
      <c r="GAH5" s="360"/>
      <c r="GAI5" s="360"/>
      <c r="GAJ5" s="360"/>
      <c r="GAK5" s="360"/>
      <c r="GAL5" s="360"/>
      <c r="GAM5" s="360"/>
      <c r="GAN5" s="360"/>
      <c r="GAO5" s="360"/>
      <c r="GAP5" s="360"/>
      <c r="GAQ5" s="360"/>
      <c r="GAR5" s="359"/>
      <c r="GAS5" s="360"/>
      <c r="GAT5" s="360"/>
      <c r="GAU5" s="360"/>
      <c r="GAV5" s="360"/>
      <c r="GAW5" s="360"/>
      <c r="GAX5" s="360"/>
      <c r="GAY5" s="360"/>
      <c r="GAZ5" s="360"/>
      <c r="GBA5" s="360"/>
      <c r="GBB5" s="360"/>
      <c r="GBC5" s="360"/>
      <c r="GBD5" s="360"/>
      <c r="GBE5" s="360"/>
      <c r="GBF5" s="360"/>
      <c r="GBG5" s="360"/>
      <c r="GBH5" s="360"/>
      <c r="GBI5" s="360"/>
      <c r="GBJ5" s="360"/>
      <c r="GBK5" s="360"/>
      <c r="GBL5" s="360"/>
      <c r="GBM5" s="360"/>
      <c r="GBN5" s="360"/>
      <c r="GBO5" s="360"/>
      <c r="GBP5" s="360"/>
      <c r="GBQ5" s="360"/>
      <c r="GBR5" s="360"/>
      <c r="GBS5" s="360"/>
      <c r="GBT5" s="360"/>
      <c r="GBU5" s="360"/>
      <c r="GBV5" s="360"/>
      <c r="GBW5" s="359"/>
      <c r="GBX5" s="360"/>
      <c r="GBY5" s="360"/>
      <c r="GBZ5" s="360"/>
      <c r="GCA5" s="360"/>
      <c r="GCB5" s="360"/>
      <c r="GCC5" s="360"/>
      <c r="GCD5" s="360"/>
      <c r="GCE5" s="360"/>
      <c r="GCF5" s="360"/>
      <c r="GCG5" s="360"/>
      <c r="GCH5" s="360"/>
      <c r="GCI5" s="360"/>
      <c r="GCJ5" s="360"/>
      <c r="GCK5" s="360"/>
      <c r="GCL5" s="360"/>
      <c r="GCM5" s="360"/>
      <c r="GCN5" s="360"/>
      <c r="GCO5" s="360"/>
      <c r="GCP5" s="360"/>
      <c r="GCQ5" s="360"/>
      <c r="GCR5" s="360"/>
      <c r="GCS5" s="360"/>
      <c r="GCT5" s="360"/>
      <c r="GCU5" s="360"/>
      <c r="GCV5" s="360"/>
      <c r="GCW5" s="360"/>
      <c r="GCX5" s="360"/>
      <c r="GCY5" s="360"/>
      <c r="GCZ5" s="360"/>
      <c r="GDA5" s="360"/>
      <c r="GDB5" s="359"/>
      <c r="GDC5" s="360"/>
      <c r="GDD5" s="360"/>
      <c r="GDE5" s="360"/>
      <c r="GDF5" s="360"/>
      <c r="GDG5" s="360"/>
      <c r="GDH5" s="360"/>
      <c r="GDI5" s="360"/>
      <c r="GDJ5" s="360"/>
      <c r="GDK5" s="360"/>
      <c r="GDL5" s="360"/>
      <c r="GDM5" s="360"/>
      <c r="GDN5" s="360"/>
      <c r="GDO5" s="360"/>
      <c r="GDP5" s="360"/>
      <c r="GDQ5" s="360"/>
      <c r="GDR5" s="360"/>
      <c r="GDS5" s="360"/>
      <c r="GDT5" s="360"/>
      <c r="GDU5" s="360"/>
      <c r="GDV5" s="360"/>
      <c r="GDW5" s="360"/>
      <c r="GDX5" s="360"/>
      <c r="GDY5" s="360"/>
      <c r="GDZ5" s="360"/>
      <c r="GEA5" s="360"/>
      <c r="GEB5" s="360"/>
      <c r="GEC5" s="360"/>
      <c r="GED5" s="360"/>
      <c r="GEE5" s="360"/>
      <c r="GEF5" s="360"/>
      <c r="GEG5" s="359"/>
      <c r="GEH5" s="360"/>
      <c r="GEI5" s="360"/>
      <c r="GEJ5" s="360"/>
      <c r="GEK5" s="360"/>
      <c r="GEL5" s="360"/>
      <c r="GEM5" s="360"/>
      <c r="GEN5" s="360"/>
      <c r="GEO5" s="360"/>
      <c r="GEP5" s="360"/>
      <c r="GEQ5" s="360"/>
      <c r="GER5" s="360"/>
      <c r="GES5" s="360"/>
      <c r="GET5" s="360"/>
      <c r="GEU5" s="360"/>
      <c r="GEV5" s="360"/>
      <c r="GEW5" s="360"/>
      <c r="GEX5" s="360"/>
      <c r="GEY5" s="360"/>
      <c r="GEZ5" s="360"/>
      <c r="GFA5" s="360"/>
      <c r="GFB5" s="360"/>
      <c r="GFC5" s="360"/>
      <c r="GFD5" s="360"/>
      <c r="GFE5" s="360"/>
      <c r="GFF5" s="360"/>
      <c r="GFG5" s="360"/>
      <c r="GFH5" s="360"/>
      <c r="GFI5" s="360"/>
      <c r="GFJ5" s="360"/>
      <c r="GFK5" s="360"/>
      <c r="GFL5" s="359"/>
      <c r="GFM5" s="360"/>
      <c r="GFN5" s="360"/>
      <c r="GFO5" s="360"/>
      <c r="GFP5" s="360"/>
      <c r="GFQ5" s="360"/>
      <c r="GFR5" s="360"/>
      <c r="GFS5" s="360"/>
      <c r="GFT5" s="360"/>
      <c r="GFU5" s="360"/>
      <c r="GFV5" s="360"/>
      <c r="GFW5" s="360"/>
      <c r="GFX5" s="360"/>
      <c r="GFY5" s="360"/>
      <c r="GFZ5" s="360"/>
      <c r="GGA5" s="360"/>
      <c r="GGB5" s="360"/>
      <c r="GGC5" s="360"/>
      <c r="GGD5" s="360"/>
      <c r="GGE5" s="360"/>
      <c r="GGF5" s="360"/>
      <c r="GGG5" s="360"/>
      <c r="GGH5" s="360"/>
      <c r="GGI5" s="360"/>
      <c r="GGJ5" s="360"/>
      <c r="GGK5" s="360"/>
      <c r="GGL5" s="360"/>
      <c r="GGM5" s="360"/>
      <c r="GGN5" s="360"/>
      <c r="GGO5" s="360"/>
      <c r="GGP5" s="360"/>
      <c r="GGQ5" s="359"/>
      <c r="GGR5" s="360"/>
      <c r="GGS5" s="360"/>
      <c r="GGT5" s="360"/>
      <c r="GGU5" s="360"/>
      <c r="GGV5" s="360"/>
      <c r="GGW5" s="360"/>
      <c r="GGX5" s="360"/>
      <c r="GGY5" s="360"/>
      <c r="GGZ5" s="360"/>
      <c r="GHA5" s="360"/>
      <c r="GHB5" s="360"/>
      <c r="GHC5" s="360"/>
      <c r="GHD5" s="360"/>
      <c r="GHE5" s="360"/>
      <c r="GHF5" s="360"/>
      <c r="GHG5" s="360"/>
      <c r="GHH5" s="360"/>
      <c r="GHI5" s="360"/>
      <c r="GHJ5" s="360"/>
      <c r="GHK5" s="360"/>
      <c r="GHL5" s="360"/>
      <c r="GHM5" s="360"/>
      <c r="GHN5" s="360"/>
      <c r="GHO5" s="360"/>
      <c r="GHP5" s="360"/>
      <c r="GHQ5" s="360"/>
      <c r="GHR5" s="360"/>
      <c r="GHS5" s="360"/>
      <c r="GHT5" s="360"/>
      <c r="GHU5" s="360"/>
      <c r="GHV5" s="359"/>
      <c r="GHW5" s="360"/>
      <c r="GHX5" s="360"/>
      <c r="GHY5" s="360"/>
      <c r="GHZ5" s="360"/>
      <c r="GIA5" s="360"/>
      <c r="GIB5" s="360"/>
      <c r="GIC5" s="360"/>
      <c r="GID5" s="360"/>
      <c r="GIE5" s="360"/>
      <c r="GIF5" s="360"/>
      <c r="GIG5" s="360"/>
      <c r="GIH5" s="360"/>
      <c r="GII5" s="360"/>
      <c r="GIJ5" s="360"/>
      <c r="GIK5" s="360"/>
      <c r="GIL5" s="360"/>
      <c r="GIM5" s="360"/>
      <c r="GIN5" s="360"/>
      <c r="GIO5" s="360"/>
      <c r="GIP5" s="360"/>
      <c r="GIQ5" s="360"/>
      <c r="GIR5" s="360"/>
      <c r="GIS5" s="360"/>
      <c r="GIT5" s="360"/>
      <c r="GIU5" s="360"/>
      <c r="GIV5" s="360"/>
      <c r="GIW5" s="360"/>
      <c r="GIX5" s="360"/>
      <c r="GIY5" s="360"/>
      <c r="GIZ5" s="360"/>
      <c r="GJA5" s="359"/>
      <c r="GJB5" s="360"/>
      <c r="GJC5" s="360"/>
      <c r="GJD5" s="360"/>
      <c r="GJE5" s="360"/>
      <c r="GJF5" s="360"/>
      <c r="GJG5" s="360"/>
      <c r="GJH5" s="360"/>
      <c r="GJI5" s="360"/>
      <c r="GJJ5" s="360"/>
      <c r="GJK5" s="360"/>
      <c r="GJL5" s="360"/>
      <c r="GJM5" s="360"/>
      <c r="GJN5" s="360"/>
      <c r="GJO5" s="360"/>
      <c r="GJP5" s="360"/>
      <c r="GJQ5" s="360"/>
      <c r="GJR5" s="360"/>
      <c r="GJS5" s="360"/>
      <c r="GJT5" s="360"/>
      <c r="GJU5" s="360"/>
      <c r="GJV5" s="360"/>
      <c r="GJW5" s="360"/>
      <c r="GJX5" s="360"/>
      <c r="GJY5" s="360"/>
      <c r="GJZ5" s="360"/>
      <c r="GKA5" s="360"/>
      <c r="GKB5" s="360"/>
      <c r="GKC5" s="360"/>
      <c r="GKD5" s="360"/>
      <c r="GKE5" s="360"/>
      <c r="GKF5" s="359"/>
      <c r="GKG5" s="360"/>
      <c r="GKH5" s="360"/>
      <c r="GKI5" s="360"/>
      <c r="GKJ5" s="360"/>
      <c r="GKK5" s="360"/>
      <c r="GKL5" s="360"/>
      <c r="GKM5" s="360"/>
      <c r="GKN5" s="360"/>
      <c r="GKO5" s="360"/>
      <c r="GKP5" s="360"/>
      <c r="GKQ5" s="360"/>
      <c r="GKR5" s="360"/>
      <c r="GKS5" s="360"/>
      <c r="GKT5" s="360"/>
      <c r="GKU5" s="360"/>
      <c r="GKV5" s="360"/>
      <c r="GKW5" s="360"/>
      <c r="GKX5" s="360"/>
      <c r="GKY5" s="360"/>
      <c r="GKZ5" s="360"/>
      <c r="GLA5" s="360"/>
      <c r="GLB5" s="360"/>
      <c r="GLC5" s="360"/>
      <c r="GLD5" s="360"/>
      <c r="GLE5" s="360"/>
      <c r="GLF5" s="360"/>
      <c r="GLG5" s="360"/>
      <c r="GLH5" s="360"/>
      <c r="GLI5" s="360"/>
      <c r="GLJ5" s="360"/>
      <c r="GLK5" s="359"/>
      <c r="GLL5" s="360"/>
      <c r="GLM5" s="360"/>
      <c r="GLN5" s="360"/>
      <c r="GLO5" s="360"/>
      <c r="GLP5" s="360"/>
      <c r="GLQ5" s="360"/>
      <c r="GLR5" s="360"/>
      <c r="GLS5" s="360"/>
      <c r="GLT5" s="360"/>
      <c r="GLU5" s="360"/>
      <c r="GLV5" s="360"/>
      <c r="GLW5" s="360"/>
      <c r="GLX5" s="360"/>
      <c r="GLY5" s="360"/>
      <c r="GLZ5" s="360"/>
      <c r="GMA5" s="360"/>
      <c r="GMB5" s="360"/>
      <c r="GMC5" s="360"/>
      <c r="GMD5" s="360"/>
      <c r="GME5" s="360"/>
      <c r="GMF5" s="360"/>
      <c r="GMG5" s="360"/>
      <c r="GMH5" s="360"/>
      <c r="GMI5" s="360"/>
      <c r="GMJ5" s="360"/>
      <c r="GMK5" s="360"/>
      <c r="GML5" s="360"/>
      <c r="GMM5" s="360"/>
      <c r="GMN5" s="360"/>
      <c r="GMO5" s="360"/>
      <c r="GMP5" s="359"/>
      <c r="GMQ5" s="360"/>
      <c r="GMR5" s="360"/>
      <c r="GMS5" s="360"/>
      <c r="GMT5" s="360"/>
      <c r="GMU5" s="360"/>
      <c r="GMV5" s="360"/>
      <c r="GMW5" s="360"/>
      <c r="GMX5" s="360"/>
      <c r="GMY5" s="360"/>
      <c r="GMZ5" s="360"/>
      <c r="GNA5" s="360"/>
      <c r="GNB5" s="360"/>
      <c r="GNC5" s="360"/>
      <c r="GND5" s="360"/>
      <c r="GNE5" s="360"/>
      <c r="GNF5" s="360"/>
      <c r="GNG5" s="360"/>
      <c r="GNH5" s="360"/>
      <c r="GNI5" s="360"/>
      <c r="GNJ5" s="360"/>
      <c r="GNK5" s="360"/>
      <c r="GNL5" s="360"/>
      <c r="GNM5" s="360"/>
      <c r="GNN5" s="360"/>
      <c r="GNO5" s="360"/>
      <c r="GNP5" s="360"/>
      <c r="GNQ5" s="360"/>
      <c r="GNR5" s="360"/>
      <c r="GNS5" s="360"/>
      <c r="GNT5" s="360"/>
      <c r="GNU5" s="359"/>
      <c r="GNV5" s="360"/>
      <c r="GNW5" s="360"/>
      <c r="GNX5" s="360"/>
      <c r="GNY5" s="360"/>
      <c r="GNZ5" s="360"/>
      <c r="GOA5" s="360"/>
      <c r="GOB5" s="360"/>
      <c r="GOC5" s="360"/>
      <c r="GOD5" s="360"/>
      <c r="GOE5" s="360"/>
      <c r="GOF5" s="360"/>
      <c r="GOG5" s="360"/>
      <c r="GOH5" s="360"/>
      <c r="GOI5" s="360"/>
      <c r="GOJ5" s="360"/>
      <c r="GOK5" s="360"/>
      <c r="GOL5" s="360"/>
      <c r="GOM5" s="360"/>
      <c r="GON5" s="360"/>
      <c r="GOO5" s="360"/>
      <c r="GOP5" s="360"/>
      <c r="GOQ5" s="360"/>
      <c r="GOR5" s="360"/>
      <c r="GOS5" s="360"/>
      <c r="GOT5" s="360"/>
      <c r="GOU5" s="360"/>
      <c r="GOV5" s="360"/>
      <c r="GOW5" s="360"/>
      <c r="GOX5" s="360"/>
      <c r="GOY5" s="360"/>
      <c r="GOZ5" s="359"/>
      <c r="GPA5" s="360"/>
      <c r="GPB5" s="360"/>
      <c r="GPC5" s="360"/>
      <c r="GPD5" s="360"/>
      <c r="GPE5" s="360"/>
      <c r="GPF5" s="360"/>
      <c r="GPG5" s="360"/>
      <c r="GPH5" s="360"/>
      <c r="GPI5" s="360"/>
      <c r="GPJ5" s="360"/>
      <c r="GPK5" s="360"/>
      <c r="GPL5" s="360"/>
      <c r="GPM5" s="360"/>
      <c r="GPN5" s="360"/>
      <c r="GPO5" s="360"/>
      <c r="GPP5" s="360"/>
      <c r="GPQ5" s="360"/>
      <c r="GPR5" s="360"/>
      <c r="GPS5" s="360"/>
      <c r="GPT5" s="360"/>
      <c r="GPU5" s="360"/>
      <c r="GPV5" s="360"/>
      <c r="GPW5" s="360"/>
      <c r="GPX5" s="360"/>
      <c r="GPY5" s="360"/>
      <c r="GPZ5" s="360"/>
      <c r="GQA5" s="360"/>
      <c r="GQB5" s="360"/>
      <c r="GQC5" s="360"/>
      <c r="GQD5" s="360"/>
      <c r="GQE5" s="359"/>
      <c r="GQF5" s="360"/>
      <c r="GQG5" s="360"/>
      <c r="GQH5" s="360"/>
      <c r="GQI5" s="360"/>
      <c r="GQJ5" s="360"/>
      <c r="GQK5" s="360"/>
      <c r="GQL5" s="360"/>
      <c r="GQM5" s="360"/>
      <c r="GQN5" s="360"/>
      <c r="GQO5" s="360"/>
      <c r="GQP5" s="360"/>
      <c r="GQQ5" s="360"/>
      <c r="GQR5" s="360"/>
      <c r="GQS5" s="360"/>
      <c r="GQT5" s="360"/>
      <c r="GQU5" s="360"/>
      <c r="GQV5" s="360"/>
      <c r="GQW5" s="360"/>
      <c r="GQX5" s="360"/>
      <c r="GQY5" s="360"/>
      <c r="GQZ5" s="360"/>
      <c r="GRA5" s="360"/>
      <c r="GRB5" s="360"/>
      <c r="GRC5" s="360"/>
      <c r="GRD5" s="360"/>
      <c r="GRE5" s="360"/>
      <c r="GRF5" s="360"/>
      <c r="GRG5" s="360"/>
      <c r="GRH5" s="360"/>
      <c r="GRI5" s="360"/>
      <c r="GRJ5" s="359"/>
      <c r="GRK5" s="360"/>
      <c r="GRL5" s="360"/>
      <c r="GRM5" s="360"/>
      <c r="GRN5" s="360"/>
      <c r="GRO5" s="360"/>
      <c r="GRP5" s="360"/>
      <c r="GRQ5" s="360"/>
      <c r="GRR5" s="360"/>
      <c r="GRS5" s="360"/>
      <c r="GRT5" s="360"/>
      <c r="GRU5" s="360"/>
      <c r="GRV5" s="360"/>
      <c r="GRW5" s="360"/>
      <c r="GRX5" s="360"/>
      <c r="GRY5" s="360"/>
      <c r="GRZ5" s="360"/>
      <c r="GSA5" s="360"/>
      <c r="GSB5" s="360"/>
      <c r="GSC5" s="360"/>
      <c r="GSD5" s="360"/>
      <c r="GSE5" s="360"/>
      <c r="GSF5" s="360"/>
      <c r="GSG5" s="360"/>
      <c r="GSH5" s="360"/>
      <c r="GSI5" s="360"/>
      <c r="GSJ5" s="360"/>
      <c r="GSK5" s="360"/>
      <c r="GSL5" s="360"/>
      <c r="GSM5" s="360"/>
      <c r="GSN5" s="360"/>
      <c r="GSO5" s="359"/>
      <c r="GSP5" s="360"/>
      <c r="GSQ5" s="360"/>
      <c r="GSR5" s="360"/>
      <c r="GSS5" s="360"/>
      <c r="GST5" s="360"/>
      <c r="GSU5" s="360"/>
      <c r="GSV5" s="360"/>
      <c r="GSW5" s="360"/>
      <c r="GSX5" s="360"/>
      <c r="GSY5" s="360"/>
      <c r="GSZ5" s="360"/>
      <c r="GTA5" s="360"/>
      <c r="GTB5" s="360"/>
      <c r="GTC5" s="360"/>
      <c r="GTD5" s="360"/>
      <c r="GTE5" s="360"/>
      <c r="GTF5" s="360"/>
      <c r="GTG5" s="360"/>
      <c r="GTH5" s="360"/>
      <c r="GTI5" s="360"/>
      <c r="GTJ5" s="360"/>
      <c r="GTK5" s="360"/>
      <c r="GTL5" s="360"/>
      <c r="GTM5" s="360"/>
      <c r="GTN5" s="360"/>
      <c r="GTO5" s="360"/>
      <c r="GTP5" s="360"/>
      <c r="GTQ5" s="360"/>
      <c r="GTR5" s="360"/>
      <c r="GTS5" s="360"/>
      <c r="GTT5" s="359"/>
      <c r="GTU5" s="360"/>
      <c r="GTV5" s="360"/>
      <c r="GTW5" s="360"/>
      <c r="GTX5" s="360"/>
      <c r="GTY5" s="360"/>
      <c r="GTZ5" s="360"/>
      <c r="GUA5" s="360"/>
      <c r="GUB5" s="360"/>
      <c r="GUC5" s="360"/>
      <c r="GUD5" s="360"/>
      <c r="GUE5" s="360"/>
      <c r="GUF5" s="360"/>
      <c r="GUG5" s="360"/>
      <c r="GUH5" s="360"/>
      <c r="GUI5" s="360"/>
      <c r="GUJ5" s="360"/>
      <c r="GUK5" s="360"/>
      <c r="GUL5" s="360"/>
      <c r="GUM5" s="360"/>
      <c r="GUN5" s="360"/>
      <c r="GUO5" s="360"/>
      <c r="GUP5" s="360"/>
      <c r="GUQ5" s="360"/>
      <c r="GUR5" s="360"/>
      <c r="GUS5" s="360"/>
      <c r="GUT5" s="360"/>
      <c r="GUU5" s="360"/>
      <c r="GUV5" s="360"/>
      <c r="GUW5" s="360"/>
      <c r="GUX5" s="360"/>
      <c r="GUY5" s="359"/>
      <c r="GUZ5" s="360"/>
      <c r="GVA5" s="360"/>
      <c r="GVB5" s="360"/>
      <c r="GVC5" s="360"/>
      <c r="GVD5" s="360"/>
      <c r="GVE5" s="360"/>
      <c r="GVF5" s="360"/>
      <c r="GVG5" s="360"/>
      <c r="GVH5" s="360"/>
      <c r="GVI5" s="360"/>
      <c r="GVJ5" s="360"/>
      <c r="GVK5" s="360"/>
      <c r="GVL5" s="360"/>
      <c r="GVM5" s="360"/>
      <c r="GVN5" s="360"/>
      <c r="GVO5" s="360"/>
      <c r="GVP5" s="360"/>
      <c r="GVQ5" s="360"/>
      <c r="GVR5" s="360"/>
      <c r="GVS5" s="360"/>
      <c r="GVT5" s="360"/>
      <c r="GVU5" s="360"/>
      <c r="GVV5" s="360"/>
      <c r="GVW5" s="360"/>
      <c r="GVX5" s="360"/>
      <c r="GVY5" s="360"/>
      <c r="GVZ5" s="360"/>
      <c r="GWA5" s="360"/>
      <c r="GWB5" s="360"/>
      <c r="GWC5" s="360"/>
      <c r="GWD5" s="359"/>
      <c r="GWE5" s="360"/>
      <c r="GWF5" s="360"/>
      <c r="GWG5" s="360"/>
      <c r="GWH5" s="360"/>
      <c r="GWI5" s="360"/>
      <c r="GWJ5" s="360"/>
      <c r="GWK5" s="360"/>
      <c r="GWL5" s="360"/>
      <c r="GWM5" s="360"/>
      <c r="GWN5" s="360"/>
      <c r="GWO5" s="360"/>
      <c r="GWP5" s="360"/>
      <c r="GWQ5" s="360"/>
      <c r="GWR5" s="360"/>
      <c r="GWS5" s="360"/>
      <c r="GWT5" s="360"/>
      <c r="GWU5" s="360"/>
      <c r="GWV5" s="360"/>
      <c r="GWW5" s="360"/>
      <c r="GWX5" s="360"/>
      <c r="GWY5" s="360"/>
      <c r="GWZ5" s="360"/>
      <c r="GXA5" s="360"/>
      <c r="GXB5" s="360"/>
      <c r="GXC5" s="360"/>
      <c r="GXD5" s="360"/>
      <c r="GXE5" s="360"/>
      <c r="GXF5" s="360"/>
      <c r="GXG5" s="360"/>
      <c r="GXH5" s="360"/>
      <c r="GXI5" s="359"/>
      <c r="GXJ5" s="360"/>
      <c r="GXK5" s="360"/>
      <c r="GXL5" s="360"/>
      <c r="GXM5" s="360"/>
      <c r="GXN5" s="360"/>
      <c r="GXO5" s="360"/>
      <c r="GXP5" s="360"/>
      <c r="GXQ5" s="360"/>
      <c r="GXR5" s="360"/>
      <c r="GXS5" s="360"/>
      <c r="GXT5" s="360"/>
      <c r="GXU5" s="360"/>
      <c r="GXV5" s="360"/>
      <c r="GXW5" s="360"/>
      <c r="GXX5" s="360"/>
      <c r="GXY5" s="360"/>
      <c r="GXZ5" s="360"/>
      <c r="GYA5" s="360"/>
      <c r="GYB5" s="360"/>
      <c r="GYC5" s="360"/>
      <c r="GYD5" s="360"/>
      <c r="GYE5" s="360"/>
      <c r="GYF5" s="360"/>
      <c r="GYG5" s="360"/>
      <c r="GYH5" s="360"/>
      <c r="GYI5" s="360"/>
      <c r="GYJ5" s="360"/>
      <c r="GYK5" s="360"/>
      <c r="GYL5" s="360"/>
      <c r="GYM5" s="360"/>
      <c r="GYN5" s="359"/>
      <c r="GYO5" s="360"/>
      <c r="GYP5" s="360"/>
      <c r="GYQ5" s="360"/>
      <c r="GYR5" s="360"/>
      <c r="GYS5" s="360"/>
      <c r="GYT5" s="360"/>
      <c r="GYU5" s="360"/>
      <c r="GYV5" s="360"/>
      <c r="GYW5" s="360"/>
      <c r="GYX5" s="360"/>
      <c r="GYY5" s="360"/>
      <c r="GYZ5" s="360"/>
      <c r="GZA5" s="360"/>
      <c r="GZB5" s="360"/>
      <c r="GZC5" s="360"/>
      <c r="GZD5" s="360"/>
      <c r="GZE5" s="360"/>
      <c r="GZF5" s="360"/>
      <c r="GZG5" s="360"/>
      <c r="GZH5" s="360"/>
      <c r="GZI5" s="360"/>
      <c r="GZJ5" s="360"/>
      <c r="GZK5" s="360"/>
      <c r="GZL5" s="360"/>
      <c r="GZM5" s="360"/>
      <c r="GZN5" s="360"/>
      <c r="GZO5" s="360"/>
      <c r="GZP5" s="360"/>
      <c r="GZQ5" s="360"/>
      <c r="GZR5" s="360"/>
      <c r="GZS5" s="359"/>
      <c r="GZT5" s="360"/>
      <c r="GZU5" s="360"/>
      <c r="GZV5" s="360"/>
      <c r="GZW5" s="360"/>
      <c r="GZX5" s="360"/>
      <c r="GZY5" s="360"/>
      <c r="GZZ5" s="360"/>
      <c r="HAA5" s="360"/>
      <c r="HAB5" s="360"/>
      <c r="HAC5" s="360"/>
      <c r="HAD5" s="360"/>
      <c r="HAE5" s="360"/>
      <c r="HAF5" s="360"/>
      <c r="HAG5" s="360"/>
      <c r="HAH5" s="360"/>
      <c r="HAI5" s="360"/>
      <c r="HAJ5" s="360"/>
      <c r="HAK5" s="360"/>
      <c r="HAL5" s="360"/>
      <c r="HAM5" s="360"/>
      <c r="HAN5" s="360"/>
      <c r="HAO5" s="360"/>
      <c r="HAP5" s="360"/>
      <c r="HAQ5" s="360"/>
      <c r="HAR5" s="360"/>
      <c r="HAS5" s="360"/>
      <c r="HAT5" s="360"/>
      <c r="HAU5" s="360"/>
      <c r="HAV5" s="360"/>
      <c r="HAW5" s="360"/>
      <c r="HAX5" s="359"/>
      <c r="HAY5" s="360"/>
      <c r="HAZ5" s="360"/>
      <c r="HBA5" s="360"/>
      <c r="HBB5" s="360"/>
      <c r="HBC5" s="360"/>
      <c r="HBD5" s="360"/>
      <c r="HBE5" s="360"/>
      <c r="HBF5" s="360"/>
      <c r="HBG5" s="360"/>
      <c r="HBH5" s="360"/>
      <c r="HBI5" s="360"/>
      <c r="HBJ5" s="360"/>
      <c r="HBK5" s="360"/>
      <c r="HBL5" s="360"/>
      <c r="HBM5" s="360"/>
      <c r="HBN5" s="360"/>
      <c r="HBO5" s="360"/>
      <c r="HBP5" s="360"/>
      <c r="HBQ5" s="360"/>
      <c r="HBR5" s="360"/>
      <c r="HBS5" s="360"/>
      <c r="HBT5" s="360"/>
      <c r="HBU5" s="360"/>
      <c r="HBV5" s="360"/>
      <c r="HBW5" s="360"/>
      <c r="HBX5" s="360"/>
      <c r="HBY5" s="360"/>
      <c r="HBZ5" s="360"/>
      <c r="HCA5" s="360"/>
      <c r="HCB5" s="360"/>
      <c r="HCC5" s="359"/>
      <c r="HCD5" s="360"/>
      <c r="HCE5" s="360"/>
      <c r="HCF5" s="360"/>
      <c r="HCG5" s="360"/>
      <c r="HCH5" s="360"/>
      <c r="HCI5" s="360"/>
      <c r="HCJ5" s="360"/>
      <c r="HCK5" s="360"/>
      <c r="HCL5" s="360"/>
      <c r="HCM5" s="360"/>
      <c r="HCN5" s="360"/>
      <c r="HCO5" s="360"/>
      <c r="HCP5" s="360"/>
      <c r="HCQ5" s="360"/>
      <c r="HCR5" s="360"/>
      <c r="HCS5" s="360"/>
      <c r="HCT5" s="360"/>
      <c r="HCU5" s="360"/>
      <c r="HCV5" s="360"/>
      <c r="HCW5" s="360"/>
      <c r="HCX5" s="360"/>
      <c r="HCY5" s="360"/>
      <c r="HCZ5" s="360"/>
      <c r="HDA5" s="360"/>
      <c r="HDB5" s="360"/>
      <c r="HDC5" s="360"/>
      <c r="HDD5" s="360"/>
      <c r="HDE5" s="360"/>
      <c r="HDF5" s="360"/>
      <c r="HDG5" s="360"/>
      <c r="HDH5" s="359"/>
      <c r="HDI5" s="360"/>
      <c r="HDJ5" s="360"/>
      <c r="HDK5" s="360"/>
      <c r="HDL5" s="360"/>
      <c r="HDM5" s="360"/>
      <c r="HDN5" s="360"/>
      <c r="HDO5" s="360"/>
      <c r="HDP5" s="360"/>
      <c r="HDQ5" s="360"/>
      <c r="HDR5" s="360"/>
      <c r="HDS5" s="360"/>
      <c r="HDT5" s="360"/>
      <c r="HDU5" s="360"/>
      <c r="HDV5" s="360"/>
      <c r="HDW5" s="360"/>
      <c r="HDX5" s="360"/>
      <c r="HDY5" s="360"/>
      <c r="HDZ5" s="360"/>
      <c r="HEA5" s="360"/>
      <c r="HEB5" s="360"/>
      <c r="HEC5" s="360"/>
      <c r="HED5" s="360"/>
      <c r="HEE5" s="360"/>
      <c r="HEF5" s="360"/>
      <c r="HEG5" s="360"/>
      <c r="HEH5" s="360"/>
      <c r="HEI5" s="360"/>
      <c r="HEJ5" s="360"/>
      <c r="HEK5" s="360"/>
      <c r="HEL5" s="360"/>
      <c r="HEM5" s="359"/>
      <c r="HEN5" s="360"/>
      <c r="HEO5" s="360"/>
      <c r="HEP5" s="360"/>
      <c r="HEQ5" s="360"/>
      <c r="HER5" s="360"/>
      <c r="HES5" s="360"/>
      <c r="HET5" s="360"/>
      <c r="HEU5" s="360"/>
      <c r="HEV5" s="360"/>
      <c r="HEW5" s="360"/>
      <c r="HEX5" s="360"/>
      <c r="HEY5" s="360"/>
      <c r="HEZ5" s="360"/>
      <c r="HFA5" s="360"/>
      <c r="HFB5" s="360"/>
      <c r="HFC5" s="360"/>
      <c r="HFD5" s="360"/>
      <c r="HFE5" s="360"/>
      <c r="HFF5" s="360"/>
      <c r="HFG5" s="360"/>
      <c r="HFH5" s="360"/>
      <c r="HFI5" s="360"/>
      <c r="HFJ5" s="360"/>
      <c r="HFK5" s="360"/>
      <c r="HFL5" s="360"/>
      <c r="HFM5" s="360"/>
      <c r="HFN5" s="360"/>
      <c r="HFO5" s="360"/>
      <c r="HFP5" s="360"/>
      <c r="HFQ5" s="360"/>
      <c r="HFR5" s="359"/>
      <c r="HFS5" s="360"/>
      <c r="HFT5" s="360"/>
      <c r="HFU5" s="360"/>
      <c r="HFV5" s="360"/>
      <c r="HFW5" s="360"/>
      <c r="HFX5" s="360"/>
      <c r="HFY5" s="360"/>
      <c r="HFZ5" s="360"/>
      <c r="HGA5" s="360"/>
      <c r="HGB5" s="360"/>
      <c r="HGC5" s="360"/>
      <c r="HGD5" s="360"/>
      <c r="HGE5" s="360"/>
      <c r="HGF5" s="360"/>
      <c r="HGG5" s="360"/>
      <c r="HGH5" s="360"/>
      <c r="HGI5" s="360"/>
      <c r="HGJ5" s="360"/>
      <c r="HGK5" s="360"/>
      <c r="HGL5" s="360"/>
      <c r="HGM5" s="360"/>
      <c r="HGN5" s="360"/>
      <c r="HGO5" s="360"/>
      <c r="HGP5" s="360"/>
      <c r="HGQ5" s="360"/>
      <c r="HGR5" s="360"/>
      <c r="HGS5" s="360"/>
      <c r="HGT5" s="360"/>
      <c r="HGU5" s="360"/>
      <c r="HGV5" s="360"/>
      <c r="HGW5" s="359"/>
      <c r="HGX5" s="360"/>
      <c r="HGY5" s="360"/>
      <c r="HGZ5" s="360"/>
      <c r="HHA5" s="360"/>
      <c r="HHB5" s="360"/>
      <c r="HHC5" s="360"/>
      <c r="HHD5" s="360"/>
      <c r="HHE5" s="360"/>
      <c r="HHF5" s="360"/>
      <c r="HHG5" s="360"/>
      <c r="HHH5" s="360"/>
      <c r="HHI5" s="360"/>
      <c r="HHJ5" s="360"/>
      <c r="HHK5" s="360"/>
      <c r="HHL5" s="360"/>
      <c r="HHM5" s="360"/>
      <c r="HHN5" s="360"/>
      <c r="HHO5" s="360"/>
      <c r="HHP5" s="360"/>
      <c r="HHQ5" s="360"/>
      <c r="HHR5" s="360"/>
      <c r="HHS5" s="360"/>
      <c r="HHT5" s="360"/>
      <c r="HHU5" s="360"/>
      <c r="HHV5" s="360"/>
      <c r="HHW5" s="360"/>
      <c r="HHX5" s="360"/>
      <c r="HHY5" s="360"/>
      <c r="HHZ5" s="360"/>
      <c r="HIA5" s="360"/>
      <c r="HIB5" s="359"/>
      <c r="HIC5" s="360"/>
      <c r="HID5" s="360"/>
      <c r="HIE5" s="360"/>
      <c r="HIF5" s="360"/>
      <c r="HIG5" s="360"/>
      <c r="HIH5" s="360"/>
      <c r="HII5" s="360"/>
      <c r="HIJ5" s="360"/>
      <c r="HIK5" s="360"/>
      <c r="HIL5" s="360"/>
      <c r="HIM5" s="360"/>
      <c r="HIN5" s="360"/>
      <c r="HIO5" s="360"/>
      <c r="HIP5" s="360"/>
      <c r="HIQ5" s="360"/>
      <c r="HIR5" s="360"/>
      <c r="HIS5" s="360"/>
      <c r="HIT5" s="360"/>
      <c r="HIU5" s="360"/>
      <c r="HIV5" s="360"/>
      <c r="HIW5" s="360"/>
      <c r="HIX5" s="360"/>
      <c r="HIY5" s="360"/>
      <c r="HIZ5" s="360"/>
      <c r="HJA5" s="360"/>
      <c r="HJB5" s="360"/>
      <c r="HJC5" s="360"/>
      <c r="HJD5" s="360"/>
      <c r="HJE5" s="360"/>
      <c r="HJF5" s="360"/>
      <c r="HJG5" s="359"/>
      <c r="HJH5" s="360"/>
      <c r="HJI5" s="360"/>
      <c r="HJJ5" s="360"/>
      <c r="HJK5" s="360"/>
      <c r="HJL5" s="360"/>
      <c r="HJM5" s="360"/>
      <c r="HJN5" s="360"/>
      <c r="HJO5" s="360"/>
      <c r="HJP5" s="360"/>
      <c r="HJQ5" s="360"/>
      <c r="HJR5" s="360"/>
      <c r="HJS5" s="360"/>
      <c r="HJT5" s="360"/>
      <c r="HJU5" s="360"/>
      <c r="HJV5" s="360"/>
      <c r="HJW5" s="360"/>
      <c r="HJX5" s="360"/>
      <c r="HJY5" s="360"/>
      <c r="HJZ5" s="360"/>
      <c r="HKA5" s="360"/>
      <c r="HKB5" s="360"/>
      <c r="HKC5" s="360"/>
      <c r="HKD5" s="360"/>
      <c r="HKE5" s="360"/>
      <c r="HKF5" s="360"/>
      <c r="HKG5" s="360"/>
      <c r="HKH5" s="360"/>
      <c r="HKI5" s="360"/>
      <c r="HKJ5" s="360"/>
      <c r="HKK5" s="360"/>
      <c r="HKL5" s="359"/>
      <c r="HKM5" s="360"/>
      <c r="HKN5" s="360"/>
      <c r="HKO5" s="360"/>
      <c r="HKP5" s="360"/>
      <c r="HKQ5" s="360"/>
      <c r="HKR5" s="360"/>
      <c r="HKS5" s="360"/>
      <c r="HKT5" s="360"/>
      <c r="HKU5" s="360"/>
      <c r="HKV5" s="360"/>
      <c r="HKW5" s="360"/>
      <c r="HKX5" s="360"/>
      <c r="HKY5" s="360"/>
      <c r="HKZ5" s="360"/>
      <c r="HLA5" s="360"/>
      <c r="HLB5" s="360"/>
      <c r="HLC5" s="360"/>
      <c r="HLD5" s="360"/>
      <c r="HLE5" s="360"/>
      <c r="HLF5" s="360"/>
      <c r="HLG5" s="360"/>
      <c r="HLH5" s="360"/>
      <c r="HLI5" s="360"/>
      <c r="HLJ5" s="360"/>
      <c r="HLK5" s="360"/>
      <c r="HLL5" s="360"/>
      <c r="HLM5" s="360"/>
      <c r="HLN5" s="360"/>
      <c r="HLO5" s="360"/>
      <c r="HLP5" s="360"/>
      <c r="HLQ5" s="359"/>
      <c r="HLR5" s="360"/>
      <c r="HLS5" s="360"/>
      <c r="HLT5" s="360"/>
      <c r="HLU5" s="360"/>
      <c r="HLV5" s="360"/>
      <c r="HLW5" s="360"/>
      <c r="HLX5" s="360"/>
      <c r="HLY5" s="360"/>
      <c r="HLZ5" s="360"/>
      <c r="HMA5" s="360"/>
      <c r="HMB5" s="360"/>
      <c r="HMC5" s="360"/>
      <c r="HMD5" s="360"/>
      <c r="HME5" s="360"/>
      <c r="HMF5" s="360"/>
      <c r="HMG5" s="360"/>
      <c r="HMH5" s="360"/>
      <c r="HMI5" s="360"/>
      <c r="HMJ5" s="360"/>
      <c r="HMK5" s="360"/>
      <c r="HML5" s="360"/>
      <c r="HMM5" s="360"/>
      <c r="HMN5" s="360"/>
      <c r="HMO5" s="360"/>
      <c r="HMP5" s="360"/>
      <c r="HMQ5" s="360"/>
      <c r="HMR5" s="360"/>
      <c r="HMS5" s="360"/>
      <c r="HMT5" s="360"/>
      <c r="HMU5" s="360"/>
      <c r="HMV5" s="359"/>
      <c r="HMW5" s="360"/>
      <c r="HMX5" s="360"/>
      <c r="HMY5" s="360"/>
      <c r="HMZ5" s="360"/>
      <c r="HNA5" s="360"/>
      <c r="HNB5" s="360"/>
      <c r="HNC5" s="360"/>
      <c r="HND5" s="360"/>
      <c r="HNE5" s="360"/>
      <c r="HNF5" s="360"/>
      <c r="HNG5" s="360"/>
      <c r="HNH5" s="360"/>
      <c r="HNI5" s="360"/>
      <c r="HNJ5" s="360"/>
      <c r="HNK5" s="360"/>
      <c r="HNL5" s="360"/>
      <c r="HNM5" s="360"/>
      <c r="HNN5" s="360"/>
      <c r="HNO5" s="360"/>
      <c r="HNP5" s="360"/>
      <c r="HNQ5" s="360"/>
      <c r="HNR5" s="360"/>
      <c r="HNS5" s="360"/>
      <c r="HNT5" s="360"/>
      <c r="HNU5" s="360"/>
      <c r="HNV5" s="360"/>
      <c r="HNW5" s="360"/>
      <c r="HNX5" s="360"/>
      <c r="HNY5" s="360"/>
      <c r="HNZ5" s="360"/>
      <c r="HOA5" s="359"/>
      <c r="HOB5" s="360"/>
      <c r="HOC5" s="360"/>
      <c r="HOD5" s="360"/>
      <c r="HOE5" s="360"/>
      <c r="HOF5" s="360"/>
      <c r="HOG5" s="360"/>
      <c r="HOH5" s="360"/>
      <c r="HOI5" s="360"/>
      <c r="HOJ5" s="360"/>
      <c r="HOK5" s="360"/>
      <c r="HOL5" s="360"/>
      <c r="HOM5" s="360"/>
      <c r="HON5" s="360"/>
      <c r="HOO5" s="360"/>
      <c r="HOP5" s="360"/>
      <c r="HOQ5" s="360"/>
      <c r="HOR5" s="360"/>
      <c r="HOS5" s="360"/>
      <c r="HOT5" s="360"/>
      <c r="HOU5" s="360"/>
      <c r="HOV5" s="360"/>
      <c r="HOW5" s="360"/>
      <c r="HOX5" s="360"/>
      <c r="HOY5" s="360"/>
      <c r="HOZ5" s="360"/>
      <c r="HPA5" s="360"/>
      <c r="HPB5" s="360"/>
      <c r="HPC5" s="360"/>
      <c r="HPD5" s="360"/>
      <c r="HPE5" s="360"/>
      <c r="HPF5" s="359"/>
      <c r="HPG5" s="360"/>
      <c r="HPH5" s="360"/>
      <c r="HPI5" s="360"/>
      <c r="HPJ5" s="360"/>
      <c r="HPK5" s="360"/>
      <c r="HPL5" s="360"/>
      <c r="HPM5" s="360"/>
      <c r="HPN5" s="360"/>
      <c r="HPO5" s="360"/>
      <c r="HPP5" s="360"/>
      <c r="HPQ5" s="360"/>
      <c r="HPR5" s="360"/>
      <c r="HPS5" s="360"/>
      <c r="HPT5" s="360"/>
      <c r="HPU5" s="360"/>
      <c r="HPV5" s="360"/>
      <c r="HPW5" s="360"/>
      <c r="HPX5" s="360"/>
      <c r="HPY5" s="360"/>
      <c r="HPZ5" s="360"/>
      <c r="HQA5" s="360"/>
      <c r="HQB5" s="360"/>
      <c r="HQC5" s="360"/>
      <c r="HQD5" s="360"/>
      <c r="HQE5" s="360"/>
      <c r="HQF5" s="360"/>
      <c r="HQG5" s="360"/>
      <c r="HQH5" s="360"/>
      <c r="HQI5" s="360"/>
      <c r="HQJ5" s="360"/>
      <c r="HQK5" s="359"/>
      <c r="HQL5" s="360"/>
      <c r="HQM5" s="360"/>
      <c r="HQN5" s="360"/>
      <c r="HQO5" s="360"/>
      <c r="HQP5" s="360"/>
      <c r="HQQ5" s="360"/>
      <c r="HQR5" s="360"/>
      <c r="HQS5" s="360"/>
      <c r="HQT5" s="360"/>
      <c r="HQU5" s="360"/>
      <c r="HQV5" s="360"/>
      <c r="HQW5" s="360"/>
      <c r="HQX5" s="360"/>
      <c r="HQY5" s="360"/>
      <c r="HQZ5" s="360"/>
      <c r="HRA5" s="360"/>
      <c r="HRB5" s="360"/>
      <c r="HRC5" s="360"/>
      <c r="HRD5" s="360"/>
      <c r="HRE5" s="360"/>
      <c r="HRF5" s="360"/>
      <c r="HRG5" s="360"/>
      <c r="HRH5" s="360"/>
      <c r="HRI5" s="360"/>
      <c r="HRJ5" s="360"/>
      <c r="HRK5" s="360"/>
      <c r="HRL5" s="360"/>
      <c r="HRM5" s="360"/>
      <c r="HRN5" s="360"/>
      <c r="HRO5" s="360"/>
      <c r="HRP5" s="359"/>
      <c r="HRQ5" s="360"/>
      <c r="HRR5" s="360"/>
      <c r="HRS5" s="360"/>
      <c r="HRT5" s="360"/>
      <c r="HRU5" s="360"/>
      <c r="HRV5" s="360"/>
      <c r="HRW5" s="360"/>
      <c r="HRX5" s="360"/>
      <c r="HRY5" s="360"/>
      <c r="HRZ5" s="360"/>
      <c r="HSA5" s="360"/>
      <c r="HSB5" s="360"/>
      <c r="HSC5" s="360"/>
      <c r="HSD5" s="360"/>
      <c r="HSE5" s="360"/>
      <c r="HSF5" s="360"/>
      <c r="HSG5" s="360"/>
      <c r="HSH5" s="360"/>
      <c r="HSI5" s="360"/>
      <c r="HSJ5" s="360"/>
      <c r="HSK5" s="360"/>
      <c r="HSL5" s="360"/>
      <c r="HSM5" s="360"/>
      <c r="HSN5" s="360"/>
      <c r="HSO5" s="360"/>
      <c r="HSP5" s="360"/>
      <c r="HSQ5" s="360"/>
      <c r="HSR5" s="360"/>
      <c r="HSS5" s="360"/>
      <c r="HST5" s="360"/>
      <c r="HSU5" s="359"/>
      <c r="HSV5" s="360"/>
      <c r="HSW5" s="360"/>
      <c r="HSX5" s="360"/>
      <c r="HSY5" s="360"/>
      <c r="HSZ5" s="360"/>
      <c r="HTA5" s="360"/>
      <c r="HTB5" s="360"/>
      <c r="HTC5" s="360"/>
      <c r="HTD5" s="360"/>
      <c r="HTE5" s="360"/>
      <c r="HTF5" s="360"/>
      <c r="HTG5" s="360"/>
      <c r="HTH5" s="360"/>
      <c r="HTI5" s="360"/>
      <c r="HTJ5" s="360"/>
      <c r="HTK5" s="360"/>
      <c r="HTL5" s="360"/>
      <c r="HTM5" s="360"/>
      <c r="HTN5" s="360"/>
      <c r="HTO5" s="360"/>
      <c r="HTP5" s="360"/>
      <c r="HTQ5" s="360"/>
      <c r="HTR5" s="360"/>
      <c r="HTS5" s="360"/>
      <c r="HTT5" s="360"/>
      <c r="HTU5" s="360"/>
      <c r="HTV5" s="360"/>
      <c r="HTW5" s="360"/>
      <c r="HTX5" s="360"/>
      <c r="HTY5" s="360"/>
      <c r="HTZ5" s="359"/>
      <c r="HUA5" s="360"/>
      <c r="HUB5" s="360"/>
      <c r="HUC5" s="360"/>
      <c r="HUD5" s="360"/>
      <c r="HUE5" s="360"/>
      <c r="HUF5" s="360"/>
      <c r="HUG5" s="360"/>
      <c r="HUH5" s="360"/>
      <c r="HUI5" s="360"/>
      <c r="HUJ5" s="360"/>
      <c r="HUK5" s="360"/>
      <c r="HUL5" s="360"/>
      <c r="HUM5" s="360"/>
      <c r="HUN5" s="360"/>
      <c r="HUO5" s="360"/>
      <c r="HUP5" s="360"/>
      <c r="HUQ5" s="360"/>
      <c r="HUR5" s="360"/>
      <c r="HUS5" s="360"/>
      <c r="HUT5" s="360"/>
      <c r="HUU5" s="360"/>
      <c r="HUV5" s="360"/>
      <c r="HUW5" s="360"/>
      <c r="HUX5" s="360"/>
      <c r="HUY5" s="360"/>
      <c r="HUZ5" s="360"/>
      <c r="HVA5" s="360"/>
      <c r="HVB5" s="360"/>
      <c r="HVC5" s="360"/>
      <c r="HVD5" s="360"/>
      <c r="HVE5" s="359"/>
      <c r="HVF5" s="360"/>
      <c r="HVG5" s="360"/>
      <c r="HVH5" s="360"/>
      <c r="HVI5" s="360"/>
      <c r="HVJ5" s="360"/>
      <c r="HVK5" s="360"/>
      <c r="HVL5" s="360"/>
      <c r="HVM5" s="360"/>
      <c r="HVN5" s="360"/>
      <c r="HVO5" s="360"/>
      <c r="HVP5" s="360"/>
      <c r="HVQ5" s="360"/>
      <c r="HVR5" s="360"/>
      <c r="HVS5" s="360"/>
      <c r="HVT5" s="360"/>
      <c r="HVU5" s="360"/>
      <c r="HVV5" s="360"/>
      <c r="HVW5" s="360"/>
      <c r="HVX5" s="360"/>
      <c r="HVY5" s="360"/>
      <c r="HVZ5" s="360"/>
      <c r="HWA5" s="360"/>
      <c r="HWB5" s="360"/>
      <c r="HWC5" s="360"/>
      <c r="HWD5" s="360"/>
      <c r="HWE5" s="360"/>
      <c r="HWF5" s="360"/>
      <c r="HWG5" s="360"/>
      <c r="HWH5" s="360"/>
      <c r="HWI5" s="360"/>
      <c r="HWJ5" s="359"/>
      <c r="HWK5" s="360"/>
      <c r="HWL5" s="360"/>
      <c r="HWM5" s="360"/>
      <c r="HWN5" s="360"/>
      <c r="HWO5" s="360"/>
      <c r="HWP5" s="360"/>
      <c r="HWQ5" s="360"/>
      <c r="HWR5" s="360"/>
      <c r="HWS5" s="360"/>
      <c r="HWT5" s="360"/>
      <c r="HWU5" s="360"/>
      <c r="HWV5" s="360"/>
      <c r="HWW5" s="360"/>
      <c r="HWX5" s="360"/>
      <c r="HWY5" s="360"/>
      <c r="HWZ5" s="360"/>
      <c r="HXA5" s="360"/>
      <c r="HXB5" s="360"/>
      <c r="HXC5" s="360"/>
      <c r="HXD5" s="360"/>
      <c r="HXE5" s="360"/>
      <c r="HXF5" s="360"/>
      <c r="HXG5" s="360"/>
      <c r="HXH5" s="360"/>
      <c r="HXI5" s="360"/>
      <c r="HXJ5" s="360"/>
      <c r="HXK5" s="360"/>
      <c r="HXL5" s="360"/>
      <c r="HXM5" s="360"/>
      <c r="HXN5" s="360"/>
      <c r="HXO5" s="359"/>
      <c r="HXP5" s="360"/>
      <c r="HXQ5" s="360"/>
      <c r="HXR5" s="360"/>
      <c r="HXS5" s="360"/>
      <c r="HXT5" s="360"/>
      <c r="HXU5" s="360"/>
      <c r="HXV5" s="360"/>
      <c r="HXW5" s="360"/>
      <c r="HXX5" s="360"/>
      <c r="HXY5" s="360"/>
      <c r="HXZ5" s="360"/>
      <c r="HYA5" s="360"/>
      <c r="HYB5" s="360"/>
      <c r="HYC5" s="360"/>
      <c r="HYD5" s="360"/>
      <c r="HYE5" s="360"/>
      <c r="HYF5" s="360"/>
      <c r="HYG5" s="360"/>
      <c r="HYH5" s="360"/>
      <c r="HYI5" s="360"/>
      <c r="HYJ5" s="360"/>
      <c r="HYK5" s="360"/>
      <c r="HYL5" s="360"/>
      <c r="HYM5" s="360"/>
      <c r="HYN5" s="360"/>
      <c r="HYO5" s="360"/>
      <c r="HYP5" s="360"/>
      <c r="HYQ5" s="360"/>
      <c r="HYR5" s="360"/>
      <c r="HYS5" s="360"/>
      <c r="HYT5" s="359"/>
      <c r="HYU5" s="360"/>
      <c r="HYV5" s="360"/>
      <c r="HYW5" s="360"/>
      <c r="HYX5" s="360"/>
      <c r="HYY5" s="360"/>
      <c r="HYZ5" s="360"/>
      <c r="HZA5" s="360"/>
      <c r="HZB5" s="360"/>
      <c r="HZC5" s="360"/>
      <c r="HZD5" s="360"/>
      <c r="HZE5" s="360"/>
      <c r="HZF5" s="360"/>
      <c r="HZG5" s="360"/>
      <c r="HZH5" s="360"/>
      <c r="HZI5" s="360"/>
      <c r="HZJ5" s="360"/>
      <c r="HZK5" s="360"/>
      <c r="HZL5" s="360"/>
      <c r="HZM5" s="360"/>
      <c r="HZN5" s="360"/>
      <c r="HZO5" s="360"/>
      <c r="HZP5" s="360"/>
      <c r="HZQ5" s="360"/>
      <c r="HZR5" s="360"/>
      <c r="HZS5" s="360"/>
      <c r="HZT5" s="360"/>
      <c r="HZU5" s="360"/>
      <c r="HZV5" s="360"/>
      <c r="HZW5" s="360"/>
      <c r="HZX5" s="360"/>
      <c r="HZY5" s="359"/>
      <c r="HZZ5" s="360"/>
      <c r="IAA5" s="360"/>
      <c r="IAB5" s="360"/>
      <c r="IAC5" s="360"/>
      <c r="IAD5" s="360"/>
      <c r="IAE5" s="360"/>
      <c r="IAF5" s="360"/>
      <c r="IAG5" s="360"/>
      <c r="IAH5" s="360"/>
      <c r="IAI5" s="360"/>
      <c r="IAJ5" s="360"/>
      <c r="IAK5" s="360"/>
      <c r="IAL5" s="360"/>
      <c r="IAM5" s="360"/>
      <c r="IAN5" s="360"/>
      <c r="IAO5" s="360"/>
      <c r="IAP5" s="360"/>
      <c r="IAQ5" s="360"/>
      <c r="IAR5" s="360"/>
      <c r="IAS5" s="360"/>
      <c r="IAT5" s="360"/>
      <c r="IAU5" s="360"/>
      <c r="IAV5" s="360"/>
      <c r="IAW5" s="360"/>
      <c r="IAX5" s="360"/>
      <c r="IAY5" s="360"/>
      <c r="IAZ5" s="360"/>
      <c r="IBA5" s="360"/>
      <c r="IBB5" s="360"/>
      <c r="IBC5" s="360"/>
      <c r="IBD5" s="359"/>
      <c r="IBE5" s="360"/>
      <c r="IBF5" s="360"/>
      <c r="IBG5" s="360"/>
      <c r="IBH5" s="360"/>
      <c r="IBI5" s="360"/>
      <c r="IBJ5" s="360"/>
      <c r="IBK5" s="360"/>
      <c r="IBL5" s="360"/>
      <c r="IBM5" s="360"/>
      <c r="IBN5" s="360"/>
      <c r="IBO5" s="360"/>
      <c r="IBP5" s="360"/>
      <c r="IBQ5" s="360"/>
      <c r="IBR5" s="360"/>
      <c r="IBS5" s="360"/>
      <c r="IBT5" s="360"/>
      <c r="IBU5" s="360"/>
      <c r="IBV5" s="360"/>
      <c r="IBW5" s="360"/>
      <c r="IBX5" s="360"/>
      <c r="IBY5" s="360"/>
      <c r="IBZ5" s="360"/>
      <c r="ICA5" s="360"/>
      <c r="ICB5" s="360"/>
      <c r="ICC5" s="360"/>
      <c r="ICD5" s="360"/>
      <c r="ICE5" s="360"/>
      <c r="ICF5" s="360"/>
      <c r="ICG5" s="360"/>
      <c r="ICH5" s="360"/>
      <c r="ICI5" s="359"/>
      <c r="ICJ5" s="360"/>
      <c r="ICK5" s="360"/>
      <c r="ICL5" s="360"/>
      <c r="ICM5" s="360"/>
      <c r="ICN5" s="360"/>
      <c r="ICO5" s="360"/>
      <c r="ICP5" s="360"/>
      <c r="ICQ5" s="360"/>
      <c r="ICR5" s="360"/>
      <c r="ICS5" s="360"/>
      <c r="ICT5" s="360"/>
      <c r="ICU5" s="360"/>
      <c r="ICV5" s="360"/>
      <c r="ICW5" s="360"/>
      <c r="ICX5" s="360"/>
      <c r="ICY5" s="360"/>
      <c r="ICZ5" s="360"/>
      <c r="IDA5" s="360"/>
      <c r="IDB5" s="360"/>
      <c r="IDC5" s="360"/>
      <c r="IDD5" s="360"/>
      <c r="IDE5" s="360"/>
      <c r="IDF5" s="360"/>
      <c r="IDG5" s="360"/>
      <c r="IDH5" s="360"/>
      <c r="IDI5" s="360"/>
      <c r="IDJ5" s="360"/>
      <c r="IDK5" s="360"/>
      <c r="IDL5" s="360"/>
      <c r="IDM5" s="360"/>
      <c r="IDN5" s="359"/>
      <c r="IDO5" s="360"/>
      <c r="IDP5" s="360"/>
      <c r="IDQ5" s="360"/>
      <c r="IDR5" s="360"/>
      <c r="IDS5" s="360"/>
      <c r="IDT5" s="360"/>
      <c r="IDU5" s="360"/>
      <c r="IDV5" s="360"/>
      <c r="IDW5" s="360"/>
      <c r="IDX5" s="360"/>
      <c r="IDY5" s="360"/>
      <c r="IDZ5" s="360"/>
      <c r="IEA5" s="360"/>
      <c r="IEB5" s="360"/>
      <c r="IEC5" s="360"/>
      <c r="IED5" s="360"/>
      <c r="IEE5" s="360"/>
      <c r="IEF5" s="360"/>
      <c r="IEG5" s="360"/>
      <c r="IEH5" s="360"/>
      <c r="IEI5" s="360"/>
      <c r="IEJ5" s="360"/>
      <c r="IEK5" s="360"/>
      <c r="IEL5" s="360"/>
      <c r="IEM5" s="360"/>
      <c r="IEN5" s="360"/>
      <c r="IEO5" s="360"/>
      <c r="IEP5" s="360"/>
      <c r="IEQ5" s="360"/>
      <c r="IER5" s="360"/>
      <c r="IES5" s="359"/>
      <c r="IET5" s="360"/>
      <c r="IEU5" s="360"/>
      <c r="IEV5" s="360"/>
      <c r="IEW5" s="360"/>
      <c r="IEX5" s="360"/>
      <c r="IEY5" s="360"/>
      <c r="IEZ5" s="360"/>
      <c r="IFA5" s="360"/>
      <c r="IFB5" s="360"/>
      <c r="IFC5" s="360"/>
      <c r="IFD5" s="360"/>
      <c r="IFE5" s="360"/>
      <c r="IFF5" s="360"/>
      <c r="IFG5" s="360"/>
      <c r="IFH5" s="360"/>
      <c r="IFI5" s="360"/>
      <c r="IFJ5" s="360"/>
      <c r="IFK5" s="360"/>
      <c r="IFL5" s="360"/>
      <c r="IFM5" s="360"/>
      <c r="IFN5" s="360"/>
      <c r="IFO5" s="360"/>
      <c r="IFP5" s="360"/>
      <c r="IFQ5" s="360"/>
      <c r="IFR5" s="360"/>
      <c r="IFS5" s="360"/>
      <c r="IFT5" s="360"/>
      <c r="IFU5" s="360"/>
      <c r="IFV5" s="360"/>
      <c r="IFW5" s="360"/>
      <c r="IFX5" s="359"/>
      <c r="IFY5" s="360"/>
      <c r="IFZ5" s="360"/>
      <c r="IGA5" s="360"/>
      <c r="IGB5" s="360"/>
      <c r="IGC5" s="360"/>
      <c r="IGD5" s="360"/>
      <c r="IGE5" s="360"/>
      <c r="IGF5" s="360"/>
      <c r="IGG5" s="360"/>
      <c r="IGH5" s="360"/>
      <c r="IGI5" s="360"/>
      <c r="IGJ5" s="360"/>
      <c r="IGK5" s="360"/>
      <c r="IGL5" s="360"/>
      <c r="IGM5" s="360"/>
      <c r="IGN5" s="360"/>
      <c r="IGO5" s="360"/>
      <c r="IGP5" s="360"/>
      <c r="IGQ5" s="360"/>
      <c r="IGR5" s="360"/>
      <c r="IGS5" s="360"/>
      <c r="IGT5" s="360"/>
      <c r="IGU5" s="360"/>
      <c r="IGV5" s="360"/>
      <c r="IGW5" s="360"/>
      <c r="IGX5" s="360"/>
      <c r="IGY5" s="360"/>
      <c r="IGZ5" s="360"/>
      <c r="IHA5" s="360"/>
      <c r="IHB5" s="360"/>
      <c r="IHC5" s="359"/>
      <c r="IHD5" s="360"/>
      <c r="IHE5" s="360"/>
      <c r="IHF5" s="360"/>
      <c r="IHG5" s="360"/>
      <c r="IHH5" s="360"/>
      <c r="IHI5" s="360"/>
      <c r="IHJ5" s="360"/>
      <c r="IHK5" s="360"/>
      <c r="IHL5" s="360"/>
      <c r="IHM5" s="360"/>
      <c r="IHN5" s="360"/>
      <c r="IHO5" s="360"/>
      <c r="IHP5" s="360"/>
      <c r="IHQ5" s="360"/>
      <c r="IHR5" s="360"/>
      <c r="IHS5" s="360"/>
      <c r="IHT5" s="360"/>
      <c r="IHU5" s="360"/>
      <c r="IHV5" s="360"/>
      <c r="IHW5" s="360"/>
      <c r="IHX5" s="360"/>
      <c r="IHY5" s="360"/>
      <c r="IHZ5" s="360"/>
      <c r="IIA5" s="360"/>
      <c r="IIB5" s="360"/>
      <c r="IIC5" s="360"/>
      <c r="IID5" s="360"/>
      <c r="IIE5" s="360"/>
      <c r="IIF5" s="360"/>
      <c r="IIG5" s="360"/>
      <c r="IIH5" s="359"/>
      <c r="III5" s="360"/>
      <c r="IIJ5" s="360"/>
      <c r="IIK5" s="360"/>
      <c r="IIL5" s="360"/>
      <c r="IIM5" s="360"/>
      <c r="IIN5" s="360"/>
      <c r="IIO5" s="360"/>
      <c r="IIP5" s="360"/>
      <c r="IIQ5" s="360"/>
      <c r="IIR5" s="360"/>
      <c r="IIS5" s="360"/>
      <c r="IIT5" s="360"/>
      <c r="IIU5" s="360"/>
      <c r="IIV5" s="360"/>
      <c r="IIW5" s="360"/>
      <c r="IIX5" s="360"/>
      <c r="IIY5" s="360"/>
      <c r="IIZ5" s="360"/>
      <c r="IJA5" s="360"/>
      <c r="IJB5" s="360"/>
      <c r="IJC5" s="360"/>
      <c r="IJD5" s="360"/>
      <c r="IJE5" s="360"/>
      <c r="IJF5" s="360"/>
      <c r="IJG5" s="360"/>
      <c r="IJH5" s="360"/>
      <c r="IJI5" s="360"/>
      <c r="IJJ5" s="360"/>
      <c r="IJK5" s="360"/>
      <c r="IJL5" s="360"/>
      <c r="IJM5" s="359"/>
      <c r="IJN5" s="360"/>
      <c r="IJO5" s="360"/>
      <c r="IJP5" s="360"/>
      <c r="IJQ5" s="360"/>
      <c r="IJR5" s="360"/>
      <c r="IJS5" s="360"/>
      <c r="IJT5" s="360"/>
      <c r="IJU5" s="360"/>
      <c r="IJV5" s="360"/>
      <c r="IJW5" s="360"/>
      <c r="IJX5" s="360"/>
      <c r="IJY5" s="360"/>
      <c r="IJZ5" s="360"/>
      <c r="IKA5" s="360"/>
      <c r="IKB5" s="360"/>
      <c r="IKC5" s="360"/>
      <c r="IKD5" s="360"/>
      <c r="IKE5" s="360"/>
      <c r="IKF5" s="360"/>
      <c r="IKG5" s="360"/>
      <c r="IKH5" s="360"/>
      <c r="IKI5" s="360"/>
      <c r="IKJ5" s="360"/>
      <c r="IKK5" s="360"/>
      <c r="IKL5" s="360"/>
      <c r="IKM5" s="360"/>
      <c r="IKN5" s="360"/>
      <c r="IKO5" s="360"/>
      <c r="IKP5" s="360"/>
      <c r="IKQ5" s="360"/>
      <c r="IKR5" s="359"/>
      <c r="IKS5" s="360"/>
      <c r="IKT5" s="360"/>
      <c r="IKU5" s="360"/>
      <c r="IKV5" s="360"/>
      <c r="IKW5" s="360"/>
      <c r="IKX5" s="360"/>
      <c r="IKY5" s="360"/>
      <c r="IKZ5" s="360"/>
      <c r="ILA5" s="360"/>
      <c r="ILB5" s="360"/>
      <c r="ILC5" s="360"/>
      <c r="ILD5" s="360"/>
      <c r="ILE5" s="360"/>
      <c r="ILF5" s="360"/>
      <c r="ILG5" s="360"/>
      <c r="ILH5" s="360"/>
      <c r="ILI5" s="360"/>
      <c r="ILJ5" s="360"/>
      <c r="ILK5" s="360"/>
      <c r="ILL5" s="360"/>
      <c r="ILM5" s="360"/>
      <c r="ILN5" s="360"/>
      <c r="ILO5" s="360"/>
      <c r="ILP5" s="360"/>
      <c r="ILQ5" s="360"/>
      <c r="ILR5" s="360"/>
      <c r="ILS5" s="360"/>
      <c r="ILT5" s="360"/>
      <c r="ILU5" s="360"/>
      <c r="ILV5" s="360"/>
      <c r="ILW5" s="359"/>
      <c r="ILX5" s="360"/>
      <c r="ILY5" s="360"/>
      <c r="ILZ5" s="360"/>
      <c r="IMA5" s="360"/>
      <c r="IMB5" s="360"/>
      <c r="IMC5" s="360"/>
      <c r="IMD5" s="360"/>
      <c r="IME5" s="360"/>
      <c r="IMF5" s="360"/>
      <c r="IMG5" s="360"/>
      <c r="IMH5" s="360"/>
      <c r="IMI5" s="360"/>
      <c r="IMJ5" s="360"/>
      <c r="IMK5" s="360"/>
      <c r="IML5" s="360"/>
      <c r="IMM5" s="360"/>
      <c r="IMN5" s="360"/>
      <c r="IMO5" s="360"/>
      <c r="IMP5" s="360"/>
      <c r="IMQ5" s="360"/>
      <c r="IMR5" s="360"/>
      <c r="IMS5" s="360"/>
      <c r="IMT5" s="360"/>
      <c r="IMU5" s="360"/>
      <c r="IMV5" s="360"/>
      <c r="IMW5" s="360"/>
      <c r="IMX5" s="360"/>
      <c r="IMY5" s="360"/>
      <c r="IMZ5" s="360"/>
      <c r="INA5" s="360"/>
      <c r="INB5" s="359"/>
      <c r="INC5" s="360"/>
      <c r="IND5" s="360"/>
      <c r="INE5" s="360"/>
      <c r="INF5" s="360"/>
      <c r="ING5" s="360"/>
      <c r="INH5" s="360"/>
      <c r="INI5" s="360"/>
      <c r="INJ5" s="360"/>
      <c r="INK5" s="360"/>
      <c r="INL5" s="360"/>
      <c r="INM5" s="360"/>
      <c r="INN5" s="360"/>
      <c r="INO5" s="360"/>
      <c r="INP5" s="360"/>
      <c r="INQ5" s="360"/>
      <c r="INR5" s="360"/>
      <c r="INS5" s="360"/>
      <c r="INT5" s="360"/>
      <c r="INU5" s="360"/>
      <c r="INV5" s="360"/>
      <c r="INW5" s="360"/>
      <c r="INX5" s="360"/>
      <c r="INY5" s="360"/>
      <c r="INZ5" s="360"/>
      <c r="IOA5" s="360"/>
      <c r="IOB5" s="360"/>
      <c r="IOC5" s="360"/>
      <c r="IOD5" s="360"/>
      <c r="IOE5" s="360"/>
      <c r="IOF5" s="360"/>
      <c r="IOG5" s="359"/>
      <c r="IOH5" s="360"/>
      <c r="IOI5" s="360"/>
      <c r="IOJ5" s="360"/>
      <c r="IOK5" s="360"/>
      <c r="IOL5" s="360"/>
      <c r="IOM5" s="360"/>
      <c r="ION5" s="360"/>
      <c r="IOO5" s="360"/>
      <c r="IOP5" s="360"/>
      <c r="IOQ5" s="360"/>
      <c r="IOR5" s="360"/>
      <c r="IOS5" s="360"/>
      <c r="IOT5" s="360"/>
      <c r="IOU5" s="360"/>
      <c r="IOV5" s="360"/>
      <c r="IOW5" s="360"/>
      <c r="IOX5" s="360"/>
      <c r="IOY5" s="360"/>
      <c r="IOZ5" s="360"/>
      <c r="IPA5" s="360"/>
      <c r="IPB5" s="360"/>
      <c r="IPC5" s="360"/>
      <c r="IPD5" s="360"/>
      <c r="IPE5" s="360"/>
      <c r="IPF5" s="360"/>
      <c r="IPG5" s="360"/>
      <c r="IPH5" s="360"/>
      <c r="IPI5" s="360"/>
      <c r="IPJ5" s="360"/>
      <c r="IPK5" s="360"/>
      <c r="IPL5" s="359"/>
      <c r="IPM5" s="360"/>
      <c r="IPN5" s="360"/>
      <c r="IPO5" s="360"/>
      <c r="IPP5" s="360"/>
      <c r="IPQ5" s="360"/>
      <c r="IPR5" s="360"/>
      <c r="IPS5" s="360"/>
      <c r="IPT5" s="360"/>
      <c r="IPU5" s="360"/>
      <c r="IPV5" s="360"/>
      <c r="IPW5" s="360"/>
      <c r="IPX5" s="360"/>
      <c r="IPY5" s="360"/>
      <c r="IPZ5" s="360"/>
      <c r="IQA5" s="360"/>
      <c r="IQB5" s="360"/>
      <c r="IQC5" s="360"/>
      <c r="IQD5" s="360"/>
      <c r="IQE5" s="360"/>
      <c r="IQF5" s="360"/>
      <c r="IQG5" s="360"/>
      <c r="IQH5" s="360"/>
      <c r="IQI5" s="360"/>
      <c r="IQJ5" s="360"/>
      <c r="IQK5" s="360"/>
      <c r="IQL5" s="360"/>
      <c r="IQM5" s="360"/>
      <c r="IQN5" s="360"/>
      <c r="IQO5" s="360"/>
      <c r="IQP5" s="360"/>
      <c r="IQQ5" s="359"/>
      <c r="IQR5" s="360"/>
      <c r="IQS5" s="360"/>
      <c r="IQT5" s="360"/>
      <c r="IQU5" s="360"/>
      <c r="IQV5" s="360"/>
      <c r="IQW5" s="360"/>
      <c r="IQX5" s="360"/>
      <c r="IQY5" s="360"/>
      <c r="IQZ5" s="360"/>
      <c r="IRA5" s="360"/>
      <c r="IRB5" s="360"/>
      <c r="IRC5" s="360"/>
      <c r="IRD5" s="360"/>
      <c r="IRE5" s="360"/>
      <c r="IRF5" s="360"/>
      <c r="IRG5" s="360"/>
      <c r="IRH5" s="360"/>
      <c r="IRI5" s="360"/>
      <c r="IRJ5" s="360"/>
      <c r="IRK5" s="360"/>
      <c r="IRL5" s="360"/>
      <c r="IRM5" s="360"/>
      <c r="IRN5" s="360"/>
      <c r="IRO5" s="360"/>
      <c r="IRP5" s="360"/>
      <c r="IRQ5" s="360"/>
      <c r="IRR5" s="360"/>
      <c r="IRS5" s="360"/>
      <c r="IRT5" s="360"/>
      <c r="IRU5" s="360"/>
      <c r="IRV5" s="359"/>
      <c r="IRW5" s="360"/>
      <c r="IRX5" s="360"/>
      <c r="IRY5" s="360"/>
      <c r="IRZ5" s="360"/>
      <c r="ISA5" s="360"/>
      <c r="ISB5" s="360"/>
      <c r="ISC5" s="360"/>
      <c r="ISD5" s="360"/>
      <c r="ISE5" s="360"/>
      <c r="ISF5" s="360"/>
      <c r="ISG5" s="360"/>
      <c r="ISH5" s="360"/>
      <c r="ISI5" s="360"/>
      <c r="ISJ5" s="360"/>
      <c r="ISK5" s="360"/>
      <c r="ISL5" s="360"/>
      <c r="ISM5" s="360"/>
      <c r="ISN5" s="360"/>
      <c r="ISO5" s="360"/>
      <c r="ISP5" s="360"/>
      <c r="ISQ5" s="360"/>
      <c r="ISR5" s="360"/>
      <c r="ISS5" s="360"/>
      <c r="IST5" s="360"/>
      <c r="ISU5" s="360"/>
      <c r="ISV5" s="360"/>
      <c r="ISW5" s="360"/>
      <c r="ISX5" s="360"/>
      <c r="ISY5" s="360"/>
      <c r="ISZ5" s="360"/>
      <c r="ITA5" s="359"/>
      <c r="ITB5" s="360"/>
      <c r="ITC5" s="360"/>
      <c r="ITD5" s="360"/>
      <c r="ITE5" s="360"/>
      <c r="ITF5" s="360"/>
      <c r="ITG5" s="360"/>
      <c r="ITH5" s="360"/>
      <c r="ITI5" s="360"/>
      <c r="ITJ5" s="360"/>
      <c r="ITK5" s="360"/>
      <c r="ITL5" s="360"/>
      <c r="ITM5" s="360"/>
      <c r="ITN5" s="360"/>
      <c r="ITO5" s="360"/>
      <c r="ITP5" s="360"/>
      <c r="ITQ5" s="360"/>
      <c r="ITR5" s="360"/>
      <c r="ITS5" s="360"/>
      <c r="ITT5" s="360"/>
      <c r="ITU5" s="360"/>
      <c r="ITV5" s="360"/>
      <c r="ITW5" s="360"/>
      <c r="ITX5" s="360"/>
      <c r="ITY5" s="360"/>
      <c r="ITZ5" s="360"/>
      <c r="IUA5" s="360"/>
      <c r="IUB5" s="360"/>
      <c r="IUC5" s="360"/>
      <c r="IUD5" s="360"/>
      <c r="IUE5" s="360"/>
      <c r="IUF5" s="359"/>
      <c r="IUG5" s="360"/>
      <c r="IUH5" s="360"/>
      <c r="IUI5" s="360"/>
      <c r="IUJ5" s="360"/>
      <c r="IUK5" s="360"/>
      <c r="IUL5" s="360"/>
      <c r="IUM5" s="360"/>
      <c r="IUN5" s="360"/>
      <c r="IUO5" s="360"/>
      <c r="IUP5" s="360"/>
      <c r="IUQ5" s="360"/>
      <c r="IUR5" s="360"/>
      <c r="IUS5" s="360"/>
      <c r="IUT5" s="360"/>
      <c r="IUU5" s="360"/>
      <c r="IUV5" s="360"/>
      <c r="IUW5" s="360"/>
      <c r="IUX5" s="360"/>
      <c r="IUY5" s="360"/>
      <c r="IUZ5" s="360"/>
      <c r="IVA5" s="360"/>
      <c r="IVB5" s="360"/>
      <c r="IVC5" s="360"/>
      <c r="IVD5" s="360"/>
      <c r="IVE5" s="360"/>
      <c r="IVF5" s="360"/>
      <c r="IVG5" s="360"/>
      <c r="IVH5" s="360"/>
      <c r="IVI5" s="360"/>
      <c r="IVJ5" s="360"/>
      <c r="IVK5" s="359"/>
      <c r="IVL5" s="360"/>
      <c r="IVM5" s="360"/>
      <c r="IVN5" s="360"/>
      <c r="IVO5" s="360"/>
      <c r="IVP5" s="360"/>
      <c r="IVQ5" s="360"/>
      <c r="IVR5" s="360"/>
      <c r="IVS5" s="360"/>
      <c r="IVT5" s="360"/>
      <c r="IVU5" s="360"/>
      <c r="IVV5" s="360"/>
      <c r="IVW5" s="360"/>
      <c r="IVX5" s="360"/>
      <c r="IVY5" s="360"/>
      <c r="IVZ5" s="360"/>
      <c r="IWA5" s="360"/>
      <c r="IWB5" s="360"/>
      <c r="IWC5" s="360"/>
      <c r="IWD5" s="360"/>
      <c r="IWE5" s="360"/>
      <c r="IWF5" s="360"/>
      <c r="IWG5" s="360"/>
      <c r="IWH5" s="360"/>
      <c r="IWI5" s="360"/>
      <c r="IWJ5" s="360"/>
      <c r="IWK5" s="360"/>
      <c r="IWL5" s="360"/>
      <c r="IWM5" s="360"/>
      <c r="IWN5" s="360"/>
      <c r="IWO5" s="360"/>
      <c r="IWP5" s="359"/>
      <c r="IWQ5" s="360"/>
      <c r="IWR5" s="360"/>
      <c r="IWS5" s="360"/>
      <c r="IWT5" s="360"/>
      <c r="IWU5" s="360"/>
      <c r="IWV5" s="360"/>
      <c r="IWW5" s="360"/>
      <c r="IWX5" s="360"/>
      <c r="IWY5" s="360"/>
      <c r="IWZ5" s="360"/>
      <c r="IXA5" s="360"/>
      <c r="IXB5" s="360"/>
      <c r="IXC5" s="360"/>
      <c r="IXD5" s="360"/>
      <c r="IXE5" s="360"/>
      <c r="IXF5" s="360"/>
      <c r="IXG5" s="360"/>
      <c r="IXH5" s="360"/>
      <c r="IXI5" s="360"/>
      <c r="IXJ5" s="360"/>
      <c r="IXK5" s="360"/>
      <c r="IXL5" s="360"/>
      <c r="IXM5" s="360"/>
      <c r="IXN5" s="360"/>
      <c r="IXO5" s="360"/>
      <c r="IXP5" s="360"/>
      <c r="IXQ5" s="360"/>
      <c r="IXR5" s="360"/>
      <c r="IXS5" s="360"/>
      <c r="IXT5" s="360"/>
      <c r="IXU5" s="359"/>
      <c r="IXV5" s="360"/>
      <c r="IXW5" s="360"/>
      <c r="IXX5" s="360"/>
      <c r="IXY5" s="360"/>
      <c r="IXZ5" s="360"/>
      <c r="IYA5" s="360"/>
      <c r="IYB5" s="360"/>
      <c r="IYC5" s="360"/>
      <c r="IYD5" s="360"/>
      <c r="IYE5" s="360"/>
      <c r="IYF5" s="360"/>
      <c r="IYG5" s="360"/>
      <c r="IYH5" s="360"/>
      <c r="IYI5" s="360"/>
      <c r="IYJ5" s="360"/>
      <c r="IYK5" s="360"/>
      <c r="IYL5" s="360"/>
      <c r="IYM5" s="360"/>
      <c r="IYN5" s="360"/>
      <c r="IYO5" s="360"/>
      <c r="IYP5" s="360"/>
      <c r="IYQ5" s="360"/>
      <c r="IYR5" s="360"/>
      <c r="IYS5" s="360"/>
      <c r="IYT5" s="360"/>
      <c r="IYU5" s="360"/>
      <c r="IYV5" s="360"/>
      <c r="IYW5" s="360"/>
      <c r="IYX5" s="360"/>
      <c r="IYY5" s="360"/>
      <c r="IYZ5" s="359"/>
      <c r="IZA5" s="360"/>
      <c r="IZB5" s="360"/>
      <c r="IZC5" s="360"/>
      <c r="IZD5" s="360"/>
      <c r="IZE5" s="360"/>
      <c r="IZF5" s="360"/>
      <c r="IZG5" s="360"/>
      <c r="IZH5" s="360"/>
      <c r="IZI5" s="360"/>
      <c r="IZJ5" s="360"/>
      <c r="IZK5" s="360"/>
      <c r="IZL5" s="360"/>
      <c r="IZM5" s="360"/>
      <c r="IZN5" s="360"/>
      <c r="IZO5" s="360"/>
      <c r="IZP5" s="360"/>
      <c r="IZQ5" s="360"/>
      <c r="IZR5" s="360"/>
      <c r="IZS5" s="360"/>
      <c r="IZT5" s="360"/>
      <c r="IZU5" s="360"/>
      <c r="IZV5" s="360"/>
      <c r="IZW5" s="360"/>
      <c r="IZX5" s="360"/>
      <c r="IZY5" s="360"/>
      <c r="IZZ5" s="360"/>
      <c r="JAA5" s="360"/>
      <c r="JAB5" s="360"/>
      <c r="JAC5" s="360"/>
      <c r="JAD5" s="360"/>
      <c r="JAE5" s="359"/>
      <c r="JAF5" s="360"/>
      <c r="JAG5" s="360"/>
      <c r="JAH5" s="360"/>
      <c r="JAI5" s="360"/>
      <c r="JAJ5" s="360"/>
      <c r="JAK5" s="360"/>
      <c r="JAL5" s="360"/>
      <c r="JAM5" s="360"/>
      <c r="JAN5" s="360"/>
      <c r="JAO5" s="360"/>
      <c r="JAP5" s="360"/>
      <c r="JAQ5" s="360"/>
      <c r="JAR5" s="360"/>
      <c r="JAS5" s="360"/>
      <c r="JAT5" s="360"/>
      <c r="JAU5" s="360"/>
      <c r="JAV5" s="360"/>
      <c r="JAW5" s="360"/>
      <c r="JAX5" s="360"/>
      <c r="JAY5" s="360"/>
      <c r="JAZ5" s="360"/>
      <c r="JBA5" s="360"/>
      <c r="JBB5" s="360"/>
      <c r="JBC5" s="360"/>
      <c r="JBD5" s="360"/>
      <c r="JBE5" s="360"/>
      <c r="JBF5" s="360"/>
      <c r="JBG5" s="360"/>
      <c r="JBH5" s="360"/>
      <c r="JBI5" s="360"/>
      <c r="JBJ5" s="359"/>
      <c r="JBK5" s="360"/>
      <c r="JBL5" s="360"/>
      <c r="JBM5" s="360"/>
      <c r="JBN5" s="360"/>
      <c r="JBO5" s="360"/>
      <c r="JBP5" s="360"/>
      <c r="JBQ5" s="360"/>
      <c r="JBR5" s="360"/>
      <c r="JBS5" s="360"/>
      <c r="JBT5" s="360"/>
      <c r="JBU5" s="360"/>
      <c r="JBV5" s="360"/>
      <c r="JBW5" s="360"/>
      <c r="JBX5" s="360"/>
      <c r="JBY5" s="360"/>
      <c r="JBZ5" s="360"/>
      <c r="JCA5" s="360"/>
      <c r="JCB5" s="360"/>
      <c r="JCC5" s="360"/>
      <c r="JCD5" s="360"/>
      <c r="JCE5" s="360"/>
      <c r="JCF5" s="360"/>
      <c r="JCG5" s="360"/>
      <c r="JCH5" s="360"/>
      <c r="JCI5" s="360"/>
      <c r="JCJ5" s="360"/>
      <c r="JCK5" s="360"/>
      <c r="JCL5" s="360"/>
      <c r="JCM5" s="360"/>
      <c r="JCN5" s="360"/>
      <c r="JCO5" s="359"/>
      <c r="JCP5" s="360"/>
      <c r="JCQ5" s="360"/>
      <c r="JCR5" s="360"/>
      <c r="JCS5" s="360"/>
      <c r="JCT5" s="360"/>
      <c r="JCU5" s="360"/>
      <c r="JCV5" s="360"/>
      <c r="JCW5" s="360"/>
      <c r="JCX5" s="360"/>
      <c r="JCY5" s="360"/>
      <c r="JCZ5" s="360"/>
      <c r="JDA5" s="360"/>
      <c r="JDB5" s="360"/>
      <c r="JDC5" s="360"/>
      <c r="JDD5" s="360"/>
      <c r="JDE5" s="360"/>
      <c r="JDF5" s="360"/>
      <c r="JDG5" s="360"/>
      <c r="JDH5" s="360"/>
      <c r="JDI5" s="360"/>
      <c r="JDJ5" s="360"/>
      <c r="JDK5" s="360"/>
      <c r="JDL5" s="360"/>
      <c r="JDM5" s="360"/>
      <c r="JDN5" s="360"/>
      <c r="JDO5" s="360"/>
      <c r="JDP5" s="360"/>
      <c r="JDQ5" s="360"/>
      <c r="JDR5" s="360"/>
      <c r="JDS5" s="360"/>
      <c r="JDT5" s="359"/>
      <c r="JDU5" s="360"/>
      <c r="JDV5" s="360"/>
      <c r="JDW5" s="360"/>
      <c r="JDX5" s="360"/>
      <c r="JDY5" s="360"/>
      <c r="JDZ5" s="360"/>
      <c r="JEA5" s="360"/>
      <c r="JEB5" s="360"/>
      <c r="JEC5" s="360"/>
      <c r="JED5" s="360"/>
      <c r="JEE5" s="360"/>
      <c r="JEF5" s="360"/>
      <c r="JEG5" s="360"/>
      <c r="JEH5" s="360"/>
      <c r="JEI5" s="360"/>
      <c r="JEJ5" s="360"/>
      <c r="JEK5" s="360"/>
      <c r="JEL5" s="360"/>
      <c r="JEM5" s="360"/>
      <c r="JEN5" s="360"/>
      <c r="JEO5" s="360"/>
      <c r="JEP5" s="360"/>
      <c r="JEQ5" s="360"/>
      <c r="JER5" s="360"/>
      <c r="JES5" s="360"/>
      <c r="JET5" s="360"/>
      <c r="JEU5" s="360"/>
      <c r="JEV5" s="360"/>
      <c r="JEW5" s="360"/>
      <c r="JEX5" s="360"/>
      <c r="JEY5" s="359"/>
      <c r="JEZ5" s="360"/>
      <c r="JFA5" s="360"/>
      <c r="JFB5" s="360"/>
      <c r="JFC5" s="360"/>
      <c r="JFD5" s="360"/>
      <c r="JFE5" s="360"/>
      <c r="JFF5" s="360"/>
      <c r="JFG5" s="360"/>
      <c r="JFH5" s="360"/>
      <c r="JFI5" s="360"/>
      <c r="JFJ5" s="360"/>
      <c r="JFK5" s="360"/>
      <c r="JFL5" s="360"/>
      <c r="JFM5" s="360"/>
      <c r="JFN5" s="360"/>
      <c r="JFO5" s="360"/>
      <c r="JFP5" s="360"/>
      <c r="JFQ5" s="360"/>
      <c r="JFR5" s="360"/>
      <c r="JFS5" s="360"/>
      <c r="JFT5" s="360"/>
      <c r="JFU5" s="360"/>
      <c r="JFV5" s="360"/>
      <c r="JFW5" s="360"/>
      <c r="JFX5" s="360"/>
      <c r="JFY5" s="360"/>
      <c r="JFZ5" s="360"/>
      <c r="JGA5" s="360"/>
      <c r="JGB5" s="360"/>
      <c r="JGC5" s="360"/>
      <c r="JGD5" s="359"/>
      <c r="JGE5" s="360"/>
      <c r="JGF5" s="360"/>
      <c r="JGG5" s="360"/>
      <c r="JGH5" s="360"/>
      <c r="JGI5" s="360"/>
      <c r="JGJ5" s="360"/>
      <c r="JGK5" s="360"/>
      <c r="JGL5" s="360"/>
      <c r="JGM5" s="360"/>
      <c r="JGN5" s="360"/>
      <c r="JGO5" s="360"/>
      <c r="JGP5" s="360"/>
      <c r="JGQ5" s="360"/>
      <c r="JGR5" s="360"/>
      <c r="JGS5" s="360"/>
      <c r="JGT5" s="360"/>
      <c r="JGU5" s="360"/>
      <c r="JGV5" s="360"/>
      <c r="JGW5" s="360"/>
      <c r="JGX5" s="360"/>
      <c r="JGY5" s="360"/>
      <c r="JGZ5" s="360"/>
      <c r="JHA5" s="360"/>
      <c r="JHB5" s="360"/>
      <c r="JHC5" s="360"/>
      <c r="JHD5" s="360"/>
      <c r="JHE5" s="360"/>
      <c r="JHF5" s="360"/>
      <c r="JHG5" s="360"/>
      <c r="JHH5" s="360"/>
      <c r="JHI5" s="359"/>
      <c r="JHJ5" s="360"/>
      <c r="JHK5" s="360"/>
      <c r="JHL5" s="360"/>
      <c r="JHM5" s="360"/>
      <c r="JHN5" s="360"/>
      <c r="JHO5" s="360"/>
      <c r="JHP5" s="360"/>
      <c r="JHQ5" s="360"/>
      <c r="JHR5" s="360"/>
      <c r="JHS5" s="360"/>
      <c r="JHT5" s="360"/>
      <c r="JHU5" s="360"/>
      <c r="JHV5" s="360"/>
      <c r="JHW5" s="360"/>
      <c r="JHX5" s="360"/>
      <c r="JHY5" s="360"/>
      <c r="JHZ5" s="360"/>
      <c r="JIA5" s="360"/>
      <c r="JIB5" s="360"/>
      <c r="JIC5" s="360"/>
      <c r="JID5" s="360"/>
      <c r="JIE5" s="360"/>
      <c r="JIF5" s="360"/>
      <c r="JIG5" s="360"/>
      <c r="JIH5" s="360"/>
      <c r="JII5" s="360"/>
      <c r="JIJ5" s="360"/>
      <c r="JIK5" s="360"/>
      <c r="JIL5" s="360"/>
      <c r="JIM5" s="360"/>
      <c r="JIN5" s="359"/>
      <c r="JIO5" s="360"/>
      <c r="JIP5" s="360"/>
      <c r="JIQ5" s="360"/>
      <c r="JIR5" s="360"/>
      <c r="JIS5" s="360"/>
      <c r="JIT5" s="360"/>
      <c r="JIU5" s="360"/>
      <c r="JIV5" s="360"/>
      <c r="JIW5" s="360"/>
      <c r="JIX5" s="360"/>
      <c r="JIY5" s="360"/>
      <c r="JIZ5" s="360"/>
      <c r="JJA5" s="360"/>
      <c r="JJB5" s="360"/>
      <c r="JJC5" s="360"/>
      <c r="JJD5" s="360"/>
      <c r="JJE5" s="360"/>
      <c r="JJF5" s="360"/>
      <c r="JJG5" s="360"/>
      <c r="JJH5" s="360"/>
      <c r="JJI5" s="360"/>
      <c r="JJJ5" s="360"/>
      <c r="JJK5" s="360"/>
      <c r="JJL5" s="360"/>
      <c r="JJM5" s="360"/>
      <c r="JJN5" s="360"/>
      <c r="JJO5" s="360"/>
      <c r="JJP5" s="360"/>
      <c r="JJQ5" s="360"/>
      <c r="JJR5" s="360"/>
      <c r="JJS5" s="359"/>
      <c r="JJT5" s="360"/>
      <c r="JJU5" s="360"/>
      <c r="JJV5" s="360"/>
      <c r="JJW5" s="360"/>
      <c r="JJX5" s="360"/>
      <c r="JJY5" s="360"/>
      <c r="JJZ5" s="360"/>
      <c r="JKA5" s="360"/>
      <c r="JKB5" s="360"/>
      <c r="JKC5" s="360"/>
      <c r="JKD5" s="360"/>
      <c r="JKE5" s="360"/>
      <c r="JKF5" s="360"/>
      <c r="JKG5" s="360"/>
      <c r="JKH5" s="360"/>
      <c r="JKI5" s="360"/>
      <c r="JKJ5" s="360"/>
      <c r="JKK5" s="360"/>
      <c r="JKL5" s="360"/>
      <c r="JKM5" s="360"/>
      <c r="JKN5" s="360"/>
      <c r="JKO5" s="360"/>
      <c r="JKP5" s="360"/>
      <c r="JKQ5" s="360"/>
      <c r="JKR5" s="360"/>
      <c r="JKS5" s="360"/>
      <c r="JKT5" s="360"/>
      <c r="JKU5" s="360"/>
      <c r="JKV5" s="360"/>
      <c r="JKW5" s="360"/>
      <c r="JKX5" s="359"/>
      <c r="JKY5" s="360"/>
      <c r="JKZ5" s="360"/>
      <c r="JLA5" s="360"/>
      <c r="JLB5" s="360"/>
      <c r="JLC5" s="360"/>
      <c r="JLD5" s="360"/>
      <c r="JLE5" s="360"/>
      <c r="JLF5" s="360"/>
      <c r="JLG5" s="360"/>
      <c r="JLH5" s="360"/>
      <c r="JLI5" s="360"/>
      <c r="JLJ5" s="360"/>
      <c r="JLK5" s="360"/>
      <c r="JLL5" s="360"/>
      <c r="JLM5" s="360"/>
      <c r="JLN5" s="360"/>
      <c r="JLO5" s="360"/>
      <c r="JLP5" s="360"/>
      <c r="JLQ5" s="360"/>
      <c r="JLR5" s="360"/>
      <c r="JLS5" s="360"/>
      <c r="JLT5" s="360"/>
      <c r="JLU5" s="360"/>
      <c r="JLV5" s="360"/>
      <c r="JLW5" s="360"/>
      <c r="JLX5" s="360"/>
      <c r="JLY5" s="360"/>
      <c r="JLZ5" s="360"/>
      <c r="JMA5" s="360"/>
      <c r="JMB5" s="360"/>
      <c r="JMC5" s="359"/>
      <c r="JMD5" s="360"/>
      <c r="JME5" s="360"/>
      <c r="JMF5" s="360"/>
      <c r="JMG5" s="360"/>
      <c r="JMH5" s="360"/>
      <c r="JMI5" s="360"/>
      <c r="JMJ5" s="360"/>
      <c r="JMK5" s="360"/>
      <c r="JML5" s="360"/>
      <c r="JMM5" s="360"/>
      <c r="JMN5" s="360"/>
      <c r="JMO5" s="360"/>
      <c r="JMP5" s="360"/>
      <c r="JMQ5" s="360"/>
      <c r="JMR5" s="360"/>
      <c r="JMS5" s="360"/>
      <c r="JMT5" s="360"/>
      <c r="JMU5" s="360"/>
      <c r="JMV5" s="360"/>
      <c r="JMW5" s="360"/>
      <c r="JMX5" s="360"/>
      <c r="JMY5" s="360"/>
      <c r="JMZ5" s="360"/>
      <c r="JNA5" s="360"/>
      <c r="JNB5" s="360"/>
      <c r="JNC5" s="360"/>
      <c r="JND5" s="360"/>
      <c r="JNE5" s="360"/>
      <c r="JNF5" s="360"/>
      <c r="JNG5" s="360"/>
      <c r="JNH5" s="359"/>
      <c r="JNI5" s="360"/>
      <c r="JNJ5" s="360"/>
      <c r="JNK5" s="360"/>
      <c r="JNL5" s="360"/>
      <c r="JNM5" s="360"/>
      <c r="JNN5" s="360"/>
      <c r="JNO5" s="360"/>
      <c r="JNP5" s="360"/>
      <c r="JNQ5" s="360"/>
      <c r="JNR5" s="360"/>
      <c r="JNS5" s="360"/>
      <c r="JNT5" s="360"/>
      <c r="JNU5" s="360"/>
      <c r="JNV5" s="360"/>
      <c r="JNW5" s="360"/>
      <c r="JNX5" s="360"/>
      <c r="JNY5" s="360"/>
      <c r="JNZ5" s="360"/>
      <c r="JOA5" s="360"/>
      <c r="JOB5" s="360"/>
      <c r="JOC5" s="360"/>
      <c r="JOD5" s="360"/>
      <c r="JOE5" s="360"/>
      <c r="JOF5" s="360"/>
      <c r="JOG5" s="360"/>
      <c r="JOH5" s="360"/>
      <c r="JOI5" s="360"/>
      <c r="JOJ5" s="360"/>
      <c r="JOK5" s="360"/>
      <c r="JOL5" s="360"/>
      <c r="JOM5" s="359"/>
      <c r="JON5" s="360"/>
      <c r="JOO5" s="360"/>
      <c r="JOP5" s="360"/>
      <c r="JOQ5" s="360"/>
      <c r="JOR5" s="360"/>
      <c r="JOS5" s="360"/>
      <c r="JOT5" s="360"/>
      <c r="JOU5" s="360"/>
      <c r="JOV5" s="360"/>
      <c r="JOW5" s="360"/>
      <c r="JOX5" s="360"/>
      <c r="JOY5" s="360"/>
      <c r="JOZ5" s="360"/>
      <c r="JPA5" s="360"/>
      <c r="JPB5" s="360"/>
      <c r="JPC5" s="360"/>
      <c r="JPD5" s="360"/>
      <c r="JPE5" s="360"/>
      <c r="JPF5" s="360"/>
      <c r="JPG5" s="360"/>
      <c r="JPH5" s="360"/>
      <c r="JPI5" s="360"/>
      <c r="JPJ5" s="360"/>
      <c r="JPK5" s="360"/>
      <c r="JPL5" s="360"/>
      <c r="JPM5" s="360"/>
      <c r="JPN5" s="360"/>
      <c r="JPO5" s="360"/>
      <c r="JPP5" s="360"/>
      <c r="JPQ5" s="360"/>
      <c r="JPR5" s="359"/>
      <c r="JPS5" s="360"/>
      <c r="JPT5" s="360"/>
      <c r="JPU5" s="360"/>
      <c r="JPV5" s="360"/>
      <c r="JPW5" s="360"/>
      <c r="JPX5" s="360"/>
      <c r="JPY5" s="360"/>
      <c r="JPZ5" s="360"/>
      <c r="JQA5" s="360"/>
      <c r="JQB5" s="360"/>
      <c r="JQC5" s="360"/>
      <c r="JQD5" s="360"/>
      <c r="JQE5" s="360"/>
      <c r="JQF5" s="360"/>
      <c r="JQG5" s="360"/>
      <c r="JQH5" s="360"/>
      <c r="JQI5" s="360"/>
      <c r="JQJ5" s="360"/>
      <c r="JQK5" s="360"/>
      <c r="JQL5" s="360"/>
      <c r="JQM5" s="360"/>
      <c r="JQN5" s="360"/>
      <c r="JQO5" s="360"/>
      <c r="JQP5" s="360"/>
      <c r="JQQ5" s="360"/>
      <c r="JQR5" s="360"/>
      <c r="JQS5" s="360"/>
      <c r="JQT5" s="360"/>
      <c r="JQU5" s="360"/>
      <c r="JQV5" s="360"/>
      <c r="JQW5" s="359"/>
      <c r="JQX5" s="360"/>
      <c r="JQY5" s="360"/>
      <c r="JQZ5" s="360"/>
      <c r="JRA5" s="360"/>
      <c r="JRB5" s="360"/>
      <c r="JRC5" s="360"/>
      <c r="JRD5" s="360"/>
      <c r="JRE5" s="360"/>
      <c r="JRF5" s="360"/>
      <c r="JRG5" s="360"/>
      <c r="JRH5" s="360"/>
      <c r="JRI5" s="360"/>
      <c r="JRJ5" s="360"/>
      <c r="JRK5" s="360"/>
      <c r="JRL5" s="360"/>
      <c r="JRM5" s="360"/>
      <c r="JRN5" s="360"/>
      <c r="JRO5" s="360"/>
      <c r="JRP5" s="360"/>
      <c r="JRQ5" s="360"/>
      <c r="JRR5" s="360"/>
      <c r="JRS5" s="360"/>
      <c r="JRT5" s="360"/>
      <c r="JRU5" s="360"/>
      <c r="JRV5" s="360"/>
      <c r="JRW5" s="360"/>
      <c r="JRX5" s="360"/>
      <c r="JRY5" s="360"/>
      <c r="JRZ5" s="360"/>
      <c r="JSA5" s="360"/>
      <c r="JSB5" s="359"/>
      <c r="JSC5" s="360"/>
      <c r="JSD5" s="360"/>
      <c r="JSE5" s="360"/>
      <c r="JSF5" s="360"/>
      <c r="JSG5" s="360"/>
      <c r="JSH5" s="360"/>
      <c r="JSI5" s="360"/>
      <c r="JSJ5" s="360"/>
      <c r="JSK5" s="360"/>
      <c r="JSL5" s="360"/>
      <c r="JSM5" s="360"/>
      <c r="JSN5" s="360"/>
      <c r="JSO5" s="360"/>
      <c r="JSP5" s="360"/>
      <c r="JSQ5" s="360"/>
      <c r="JSR5" s="360"/>
      <c r="JSS5" s="360"/>
      <c r="JST5" s="360"/>
      <c r="JSU5" s="360"/>
      <c r="JSV5" s="360"/>
      <c r="JSW5" s="360"/>
      <c r="JSX5" s="360"/>
      <c r="JSY5" s="360"/>
      <c r="JSZ5" s="360"/>
      <c r="JTA5" s="360"/>
      <c r="JTB5" s="360"/>
      <c r="JTC5" s="360"/>
      <c r="JTD5" s="360"/>
      <c r="JTE5" s="360"/>
      <c r="JTF5" s="360"/>
      <c r="JTG5" s="359"/>
      <c r="JTH5" s="360"/>
      <c r="JTI5" s="360"/>
      <c r="JTJ5" s="360"/>
      <c r="JTK5" s="360"/>
      <c r="JTL5" s="360"/>
      <c r="JTM5" s="360"/>
      <c r="JTN5" s="360"/>
      <c r="JTO5" s="360"/>
      <c r="JTP5" s="360"/>
      <c r="JTQ5" s="360"/>
      <c r="JTR5" s="360"/>
      <c r="JTS5" s="360"/>
      <c r="JTT5" s="360"/>
      <c r="JTU5" s="360"/>
      <c r="JTV5" s="360"/>
      <c r="JTW5" s="360"/>
      <c r="JTX5" s="360"/>
      <c r="JTY5" s="360"/>
      <c r="JTZ5" s="360"/>
      <c r="JUA5" s="360"/>
      <c r="JUB5" s="360"/>
      <c r="JUC5" s="360"/>
      <c r="JUD5" s="360"/>
      <c r="JUE5" s="360"/>
      <c r="JUF5" s="360"/>
      <c r="JUG5" s="360"/>
      <c r="JUH5" s="360"/>
      <c r="JUI5" s="360"/>
      <c r="JUJ5" s="360"/>
      <c r="JUK5" s="360"/>
      <c r="JUL5" s="359"/>
      <c r="JUM5" s="360"/>
      <c r="JUN5" s="360"/>
      <c r="JUO5" s="360"/>
      <c r="JUP5" s="360"/>
      <c r="JUQ5" s="360"/>
      <c r="JUR5" s="360"/>
      <c r="JUS5" s="360"/>
      <c r="JUT5" s="360"/>
      <c r="JUU5" s="360"/>
      <c r="JUV5" s="360"/>
      <c r="JUW5" s="360"/>
      <c r="JUX5" s="360"/>
      <c r="JUY5" s="360"/>
      <c r="JUZ5" s="360"/>
      <c r="JVA5" s="360"/>
      <c r="JVB5" s="360"/>
      <c r="JVC5" s="360"/>
      <c r="JVD5" s="360"/>
      <c r="JVE5" s="360"/>
      <c r="JVF5" s="360"/>
      <c r="JVG5" s="360"/>
      <c r="JVH5" s="360"/>
      <c r="JVI5" s="360"/>
      <c r="JVJ5" s="360"/>
      <c r="JVK5" s="360"/>
      <c r="JVL5" s="360"/>
      <c r="JVM5" s="360"/>
      <c r="JVN5" s="360"/>
      <c r="JVO5" s="360"/>
      <c r="JVP5" s="360"/>
      <c r="JVQ5" s="359"/>
      <c r="JVR5" s="360"/>
      <c r="JVS5" s="360"/>
      <c r="JVT5" s="360"/>
      <c r="JVU5" s="360"/>
      <c r="JVV5" s="360"/>
      <c r="JVW5" s="360"/>
      <c r="JVX5" s="360"/>
      <c r="JVY5" s="360"/>
      <c r="JVZ5" s="360"/>
      <c r="JWA5" s="360"/>
      <c r="JWB5" s="360"/>
      <c r="JWC5" s="360"/>
      <c r="JWD5" s="360"/>
      <c r="JWE5" s="360"/>
      <c r="JWF5" s="360"/>
      <c r="JWG5" s="360"/>
      <c r="JWH5" s="360"/>
      <c r="JWI5" s="360"/>
      <c r="JWJ5" s="360"/>
      <c r="JWK5" s="360"/>
      <c r="JWL5" s="360"/>
      <c r="JWM5" s="360"/>
      <c r="JWN5" s="360"/>
      <c r="JWO5" s="360"/>
      <c r="JWP5" s="360"/>
      <c r="JWQ5" s="360"/>
      <c r="JWR5" s="360"/>
      <c r="JWS5" s="360"/>
      <c r="JWT5" s="360"/>
      <c r="JWU5" s="360"/>
      <c r="JWV5" s="359"/>
      <c r="JWW5" s="360"/>
      <c r="JWX5" s="360"/>
      <c r="JWY5" s="360"/>
      <c r="JWZ5" s="360"/>
      <c r="JXA5" s="360"/>
      <c r="JXB5" s="360"/>
      <c r="JXC5" s="360"/>
      <c r="JXD5" s="360"/>
      <c r="JXE5" s="360"/>
      <c r="JXF5" s="360"/>
      <c r="JXG5" s="360"/>
      <c r="JXH5" s="360"/>
      <c r="JXI5" s="360"/>
      <c r="JXJ5" s="360"/>
      <c r="JXK5" s="360"/>
      <c r="JXL5" s="360"/>
      <c r="JXM5" s="360"/>
      <c r="JXN5" s="360"/>
      <c r="JXO5" s="360"/>
      <c r="JXP5" s="360"/>
      <c r="JXQ5" s="360"/>
      <c r="JXR5" s="360"/>
      <c r="JXS5" s="360"/>
      <c r="JXT5" s="360"/>
      <c r="JXU5" s="360"/>
      <c r="JXV5" s="360"/>
      <c r="JXW5" s="360"/>
      <c r="JXX5" s="360"/>
      <c r="JXY5" s="360"/>
      <c r="JXZ5" s="360"/>
      <c r="JYA5" s="359"/>
      <c r="JYB5" s="360"/>
      <c r="JYC5" s="360"/>
      <c r="JYD5" s="360"/>
      <c r="JYE5" s="360"/>
      <c r="JYF5" s="360"/>
      <c r="JYG5" s="360"/>
      <c r="JYH5" s="360"/>
      <c r="JYI5" s="360"/>
      <c r="JYJ5" s="360"/>
      <c r="JYK5" s="360"/>
      <c r="JYL5" s="360"/>
      <c r="JYM5" s="360"/>
      <c r="JYN5" s="360"/>
      <c r="JYO5" s="360"/>
      <c r="JYP5" s="360"/>
      <c r="JYQ5" s="360"/>
      <c r="JYR5" s="360"/>
      <c r="JYS5" s="360"/>
      <c r="JYT5" s="360"/>
      <c r="JYU5" s="360"/>
      <c r="JYV5" s="360"/>
      <c r="JYW5" s="360"/>
      <c r="JYX5" s="360"/>
      <c r="JYY5" s="360"/>
      <c r="JYZ5" s="360"/>
      <c r="JZA5" s="360"/>
      <c r="JZB5" s="360"/>
      <c r="JZC5" s="360"/>
      <c r="JZD5" s="360"/>
      <c r="JZE5" s="360"/>
      <c r="JZF5" s="359"/>
      <c r="JZG5" s="360"/>
      <c r="JZH5" s="360"/>
      <c r="JZI5" s="360"/>
      <c r="JZJ5" s="360"/>
      <c r="JZK5" s="360"/>
      <c r="JZL5" s="360"/>
      <c r="JZM5" s="360"/>
      <c r="JZN5" s="360"/>
      <c r="JZO5" s="360"/>
      <c r="JZP5" s="360"/>
      <c r="JZQ5" s="360"/>
      <c r="JZR5" s="360"/>
      <c r="JZS5" s="360"/>
      <c r="JZT5" s="360"/>
      <c r="JZU5" s="360"/>
      <c r="JZV5" s="360"/>
      <c r="JZW5" s="360"/>
      <c r="JZX5" s="360"/>
      <c r="JZY5" s="360"/>
      <c r="JZZ5" s="360"/>
      <c r="KAA5" s="360"/>
      <c r="KAB5" s="360"/>
      <c r="KAC5" s="360"/>
      <c r="KAD5" s="360"/>
      <c r="KAE5" s="360"/>
      <c r="KAF5" s="360"/>
      <c r="KAG5" s="360"/>
      <c r="KAH5" s="360"/>
      <c r="KAI5" s="360"/>
      <c r="KAJ5" s="360"/>
      <c r="KAK5" s="359"/>
      <c r="KAL5" s="360"/>
      <c r="KAM5" s="360"/>
      <c r="KAN5" s="360"/>
      <c r="KAO5" s="360"/>
      <c r="KAP5" s="360"/>
      <c r="KAQ5" s="360"/>
      <c r="KAR5" s="360"/>
      <c r="KAS5" s="360"/>
      <c r="KAT5" s="360"/>
      <c r="KAU5" s="360"/>
      <c r="KAV5" s="360"/>
      <c r="KAW5" s="360"/>
      <c r="KAX5" s="360"/>
      <c r="KAY5" s="360"/>
      <c r="KAZ5" s="360"/>
      <c r="KBA5" s="360"/>
      <c r="KBB5" s="360"/>
      <c r="KBC5" s="360"/>
      <c r="KBD5" s="360"/>
      <c r="KBE5" s="360"/>
      <c r="KBF5" s="360"/>
      <c r="KBG5" s="360"/>
      <c r="KBH5" s="360"/>
      <c r="KBI5" s="360"/>
      <c r="KBJ5" s="360"/>
      <c r="KBK5" s="360"/>
      <c r="KBL5" s="360"/>
      <c r="KBM5" s="360"/>
      <c r="KBN5" s="360"/>
      <c r="KBO5" s="360"/>
      <c r="KBP5" s="359"/>
      <c r="KBQ5" s="360"/>
      <c r="KBR5" s="360"/>
      <c r="KBS5" s="360"/>
      <c r="KBT5" s="360"/>
      <c r="KBU5" s="360"/>
      <c r="KBV5" s="360"/>
      <c r="KBW5" s="360"/>
      <c r="KBX5" s="360"/>
      <c r="KBY5" s="360"/>
      <c r="KBZ5" s="360"/>
      <c r="KCA5" s="360"/>
      <c r="KCB5" s="360"/>
      <c r="KCC5" s="360"/>
      <c r="KCD5" s="360"/>
      <c r="KCE5" s="360"/>
      <c r="KCF5" s="360"/>
      <c r="KCG5" s="360"/>
      <c r="KCH5" s="360"/>
      <c r="KCI5" s="360"/>
      <c r="KCJ5" s="360"/>
      <c r="KCK5" s="360"/>
      <c r="KCL5" s="360"/>
      <c r="KCM5" s="360"/>
      <c r="KCN5" s="360"/>
      <c r="KCO5" s="360"/>
      <c r="KCP5" s="360"/>
      <c r="KCQ5" s="360"/>
      <c r="KCR5" s="360"/>
      <c r="KCS5" s="360"/>
      <c r="KCT5" s="360"/>
      <c r="KCU5" s="359"/>
      <c r="KCV5" s="360"/>
      <c r="KCW5" s="360"/>
      <c r="KCX5" s="360"/>
      <c r="KCY5" s="360"/>
      <c r="KCZ5" s="360"/>
      <c r="KDA5" s="360"/>
      <c r="KDB5" s="360"/>
      <c r="KDC5" s="360"/>
      <c r="KDD5" s="360"/>
      <c r="KDE5" s="360"/>
      <c r="KDF5" s="360"/>
      <c r="KDG5" s="360"/>
      <c r="KDH5" s="360"/>
      <c r="KDI5" s="360"/>
      <c r="KDJ5" s="360"/>
      <c r="KDK5" s="360"/>
      <c r="KDL5" s="360"/>
      <c r="KDM5" s="360"/>
      <c r="KDN5" s="360"/>
      <c r="KDO5" s="360"/>
      <c r="KDP5" s="360"/>
      <c r="KDQ5" s="360"/>
      <c r="KDR5" s="360"/>
      <c r="KDS5" s="360"/>
      <c r="KDT5" s="360"/>
      <c r="KDU5" s="360"/>
      <c r="KDV5" s="360"/>
      <c r="KDW5" s="360"/>
      <c r="KDX5" s="360"/>
      <c r="KDY5" s="360"/>
      <c r="KDZ5" s="359"/>
      <c r="KEA5" s="360"/>
      <c r="KEB5" s="360"/>
      <c r="KEC5" s="360"/>
      <c r="KED5" s="360"/>
      <c r="KEE5" s="360"/>
      <c r="KEF5" s="360"/>
      <c r="KEG5" s="360"/>
      <c r="KEH5" s="360"/>
      <c r="KEI5" s="360"/>
      <c r="KEJ5" s="360"/>
      <c r="KEK5" s="360"/>
      <c r="KEL5" s="360"/>
      <c r="KEM5" s="360"/>
      <c r="KEN5" s="360"/>
      <c r="KEO5" s="360"/>
      <c r="KEP5" s="360"/>
      <c r="KEQ5" s="360"/>
      <c r="KER5" s="360"/>
      <c r="KES5" s="360"/>
      <c r="KET5" s="360"/>
      <c r="KEU5" s="360"/>
      <c r="KEV5" s="360"/>
      <c r="KEW5" s="360"/>
      <c r="KEX5" s="360"/>
      <c r="KEY5" s="360"/>
      <c r="KEZ5" s="360"/>
      <c r="KFA5" s="360"/>
      <c r="KFB5" s="360"/>
      <c r="KFC5" s="360"/>
      <c r="KFD5" s="360"/>
      <c r="KFE5" s="359"/>
      <c r="KFF5" s="360"/>
      <c r="KFG5" s="360"/>
      <c r="KFH5" s="360"/>
      <c r="KFI5" s="360"/>
      <c r="KFJ5" s="360"/>
      <c r="KFK5" s="360"/>
      <c r="KFL5" s="360"/>
      <c r="KFM5" s="360"/>
      <c r="KFN5" s="360"/>
      <c r="KFO5" s="360"/>
      <c r="KFP5" s="360"/>
      <c r="KFQ5" s="360"/>
      <c r="KFR5" s="360"/>
      <c r="KFS5" s="360"/>
      <c r="KFT5" s="360"/>
      <c r="KFU5" s="360"/>
      <c r="KFV5" s="360"/>
      <c r="KFW5" s="360"/>
      <c r="KFX5" s="360"/>
      <c r="KFY5" s="360"/>
      <c r="KFZ5" s="360"/>
      <c r="KGA5" s="360"/>
      <c r="KGB5" s="360"/>
      <c r="KGC5" s="360"/>
      <c r="KGD5" s="360"/>
      <c r="KGE5" s="360"/>
      <c r="KGF5" s="360"/>
      <c r="KGG5" s="360"/>
      <c r="KGH5" s="360"/>
      <c r="KGI5" s="360"/>
      <c r="KGJ5" s="359"/>
      <c r="KGK5" s="360"/>
      <c r="KGL5" s="360"/>
      <c r="KGM5" s="360"/>
      <c r="KGN5" s="360"/>
      <c r="KGO5" s="360"/>
      <c r="KGP5" s="360"/>
      <c r="KGQ5" s="360"/>
      <c r="KGR5" s="360"/>
      <c r="KGS5" s="360"/>
      <c r="KGT5" s="360"/>
      <c r="KGU5" s="360"/>
      <c r="KGV5" s="360"/>
      <c r="KGW5" s="360"/>
      <c r="KGX5" s="360"/>
      <c r="KGY5" s="360"/>
      <c r="KGZ5" s="360"/>
      <c r="KHA5" s="360"/>
      <c r="KHB5" s="360"/>
      <c r="KHC5" s="360"/>
      <c r="KHD5" s="360"/>
      <c r="KHE5" s="360"/>
      <c r="KHF5" s="360"/>
      <c r="KHG5" s="360"/>
      <c r="KHH5" s="360"/>
      <c r="KHI5" s="360"/>
      <c r="KHJ5" s="360"/>
      <c r="KHK5" s="360"/>
      <c r="KHL5" s="360"/>
      <c r="KHM5" s="360"/>
      <c r="KHN5" s="360"/>
      <c r="KHO5" s="359"/>
      <c r="KHP5" s="360"/>
      <c r="KHQ5" s="360"/>
      <c r="KHR5" s="360"/>
      <c r="KHS5" s="360"/>
      <c r="KHT5" s="360"/>
      <c r="KHU5" s="360"/>
      <c r="KHV5" s="360"/>
      <c r="KHW5" s="360"/>
      <c r="KHX5" s="360"/>
      <c r="KHY5" s="360"/>
      <c r="KHZ5" s="360"/>
      <c r="KIA5" s="360"/>
      <c r="KIB5" s="360"/>
      <c r="KIC5" s="360"/>
      <c r="KID5" s="360"/>
      <c r="KIE5" s="360"/>
      <c r="KIF5" s="360"/>
      <c r="KIG5" s="360"/>
      <c r="KIH5" s="360"/>
      <c r="KII5" s="360"/>
      <c r="KIJ5" s="360"/>
      <c r="KIK5" s="360"/>
      <c r="KIL5" s="360"/>
      <c r="KIM5" s="360"/>
      <c r="KIN5" s="360"/>
      <c r="KIO5" s="360"/>
      <c r="KIP5" s="360"/>
      <c r="KIQ5" s="360"/>
      <c r="KIR5" s="360"/>
      <c r="KIS5" s="360"/>
      <c r="KIT5" s="359"/>
      <c r="KIU5" s="360"/>
      <c r="KIV5" s="360"/>
      <c r="KIW5" s="360"/>
      <c r="KIX5" s="360"/>
      <c r="KIY5" s="360"/>
      <c r="KIZ5" s="360"/>
      <c r="KJA5" s="360"/>
      <c r="KJB5" s="360"/>
      <c r="KJC5" s="360"/>
      <c r="KJD5" s="360"/>
      <c r="KJE5" s="360"/>
      <c r="KJF5" s="360"/>
      <c r="KJG5" s="360"/>
      <c r="KJH5" s="360"/>
      <c r="KJI5" s="360"/>
      <c r="KJJ5" s="360"/>
      <c r="KJK5" s="360"/>
      <c r="KJL5" s="360"/>
      <c r="KJM5" s="360"/>
      <c r="KJN5" s="360"/>
      <c r="KJO5" s="360"/>
      <c r="KJP5" s="360"/>
      <c r="KJQ5" s="360"/>
      <c r="KJR5" s="360"/>
      <c r="KJS5" s="360"/>
      <c r="KJT5" s="360"/>
      <c r="KJU5" s="360"/>
      <c r="KJV5" s="360"/>
      <c r="KJW5" s="360"/>
      <c r="KJX5" s="360"/>
      <c r="KJY5" s="359"/>
      <c r="KJZ5" s="360"/>
      <c r="KKA5" s="360"/>
      <c r="KKB5" s="360"/>
      <c r="KKC5" s="360"/>
      <c r="KKD5" s="360"/>
      <c r="KKE5" s="360"/>
      <c r="KKF5" s="360"/>
      <c r="KKG5" s="360"/>
      <c r="KKH5" s="360"/>
      <c r="KKI5" s="360"/>
      <c r="KKJ5" s="360"/>
      <c r="KKK5" s="360"/>
      <c r="KKL5" s="360"/>
      <c r="KKM5" s="360"/>
      <c r="KKN5" s="360"/>
      <c r="KKO5" s="360"/>
      <c r="KKP5" s="360"/>
      <c r="KKQ5" s="360"/>
      <c r="KKR5" s="360"/>
      <c r="KKS5" s="360"/>
      <c r="KKT5" s="360"/>
      <c r="KKU5" s="360"/>
      <c r="KKV5" s="360"/>
      <c r="KKW5" s="360"/>
      <c r="KKX5" s="360"/>
      <c r="KKY5" s="360"/>
      <c r="KKZ5" s="360"/>
      <c r="KLA5" s="360"/>
      <c r="KLB5" s="360"/>
      <c r="KLC5" s="360"/>
      <c r="KLD5" s="359"/>
      <c r="KLE5" s="360"/>
      <c r="KLF5" s="360"/>
      <c r="KLG5" s="360"/>
      <c r="KLH5" s="360"/>
      <c r="KLI5" s="360"/>
      <c r="KLJ5" s="360"/>
      <c r="KLK5" s="360"/>
      <c r="KLL5" s="360"/>
      <c r="KLM5" s="360"/>
      <c r="KLN5" s="360"/>
      <c r="KLO5" s="360"/>
      <c r="KLP5" s="360"/>
      <c r="KLQ5" s="360"/>
      <c r="KLR5" s="360"/>
      <c r="KLS5" s="360"/>
      <c r="KLT5" s="360"/>
      <c r="KLU5" s="360"/>
      <c r="KLV5" s="360"/>
      <c r="KLW5" s="360"/>
      <c r="KLX5" s="360"/>
      <c r="KLY5" s="360"/>
      <c r="KLZ5" s="360"/>
      <c r="KMA5" s="360"/>
      <c r="KMB5" s="360"/>
      <c r="KMC5" s="360"/>
      <c r="KMD5" s="360"/>
      <c r="KME5" s="360"/>
      <c r="KMF5" s="360"/>
      <c r="KMG5" s="360"/>
      <c r="KMH5" s="360"/>
      <c r="KMI5" s="359"/>
      <c r="KMJ5" s="360"/>
      <c r="KMK5" s="360"/>
      <c r="KML5" s="360"/>
      <c r="KMM5" s="360"/>
      <c r="KMN5" s="360"/>
      <c r="KMO5" s="360"/>
      <c r="KMP5" s="360"/>
      <c r="KMQ5" s="360"/>
      <c r="KMR5" s="360"/>
      <c r="KMS5" s="360"/>
      <c r="KMT5" s="360"/>
      <c r="KMU5" s="360"/>
      <c r="KMV5" s="360"/>
      <c r="KMW5" s="360"/>
      <c r="KMX5" s="360"/>
      <c r="KMY5" s="360"/>
      <c r="KMZ5" s="360"/>
      <c r="KNA5" s="360"/>
      <c r="KNB5" s="360"/>
      <c r="KNC5" s="360"/>
      <c r="KND5" s="360"/>
      <c r="KNE5" s="360"/>
      <c r="KNF5" s="360"/>
      <c r="KNG5" s="360"/>
      <c r="KNH5" s="360"/>
      <c r="KNI5" s="360"/>
      <c r="KNJ5" s="360"/>
      <c r="KNK5" s="360"/>
      <c r="KNL5" s="360"/>
      <c r="KNM5" s="360"/>
      <c r="KNN5" s="359"/>
      <c r="KNO5" s="360"/>
      <c r="KNP5" s="360"/>
      <c r="KNQ5" s="360"/>
      <c r="KNR5" s="360"/>
      <c r="KNS5" s="360"/>
      <c r="KNT5" s="360"/>
      <c r="KNU5" s="360"/>
      <c r="KNV5" s="360"/>
      <c r="KNW5" s="360"/>
      <c r="KNX5" s="360"/>
      <c r="KNY5" s="360"/>
      <c r="KNZ5" s="360"/>
      <c r="KOA5" s="360"/>
      <c r="KOB5" s="360"/>
      <c r="KOC5" s="360"/>
      <c r="KOD5" s="360"/>
      <c r="KOE5" s="360"/>
      <c r="KOF5" s="360"/>
      <c r="KOG5" s="360"/>
      <c r="KOH5" s="360"/>
      <c r="KOI5" s="360"/>
      <c r="KOJ5" s="360"/>
      <c r="KOK5" s="360"/>
      <c r="KOL5" s="360"/>
      <c r="KOM5" s="360"/>
      <c r="KON5" s="360"/>
      <c r="KOO5" s="360"/>
      <c r="KOP5" s="360"/>
      <c r="KOQ5" s="360"/>
      <c r="KOR5" s="360"/>
      <c r="KOS5" s="359"/>
      <c r="KOT5" s="360"/>
      <c r="KOU5" s="360"/>
      <c r="KOV5" s="360"/>
      <c r="KOW5" s="360"/>
      <c r="KOX5" s="360"/>
      <c r="KOY5" s="360"/>
      <c r="KOZ5" s="360"/>
      <c r="KPA5" s="360"/>
      <c r="KPB5" s="360"/>
      <c r="KPC5" s="360"/>
      <c r="KPD5" s="360"/>
      <c r="KPE5" s="360"/>
      <c r="KPF5" s="360"/>
      <c r="KPG5" s="360"/>
      <c r="KPH5" s="360"/>
      <c r="KPI5" s="360"/>
      <c r="KPJ5" s="360"/>
      <c r="KPK5" s="360"/>
      <c r="KPL5" s="360"/>
      <c r="KPM5" s="360"/>
      <c r="KPN5" s="360"/>
      <c r="KPO5" s="360"/>
      <c r="KPP5" s="360"/>
      <c r="KPQ5" s="360"/>
      <c r="KPR5" s="360"/>
      <c r="KPS5" s="360"/>
      <c r="KPT5" s="360"/>
      <c r="KPU5" s="360"/>
      <c r="KPV5" s="360"/>
      <c r="KPW5" s="360"/>
      <c r="KPX5" s="359"/>
      <c r="KPY5" s="360"/>
      <c r="KPZ5" s="360"/>
      <c r="KQA5" s="360"/>
      <c r="KQB5" s="360"/>
      <c r="KQC5" s="360"/>
      <c r="KQD5" s="360"/>
      <c r="KQE5" s="360"/>
      <c r="KQF5" s="360"/>
      <c r="KQG5" s="360"/>
      <c r="KQH5" s="360"/>
      <c r="KQI5" s="360"/>
      <c r="KQJ5" s="360"/>
      <c r="KQK5" s="360"/>
      <c r="KQL5" s="360"/>
      <c r="KQM5" s="360"/>
      <c r="KQN5" s="360"/>
      <c r="KQO5" s="360"/>
      <c r="KQP5" s="360"/>
      <c r="KQQ5" s="360"/>
      <c r="KQR5" s="360"/>
      <c r="KQS5" s="360"/>
      <c r="KQT5" s="360"/>
      <c r="KQU5" s="360"/>
      <c r="KQV5" s="360"/>
      <c r="KQW5" s="360"/>
      <c r="KQX5" s="360"/>
      <c r="KQY5" s="360"/>
      <c r="KQZ5" s="360"/>
      <c r="KRA5" s="360"/>
      <c r="KRB5" s="360"/>
      <c r="KRC5" s="359"/>
      <c r="KRD5" s="360"/>
      <c r="KRE5" s="360"/>
      <c r="KRF5" s="360"/>
      <c r="KRG5" s="360"/>
      <c r="KRH5" s="360"/>
      <c r="KRI5" s="360"/>
      <c r="KRJ5" s="360"/>
      <c r="KRK5" s="360"/>
      <c r="KRL5" s="360"/>
      <c r="KRM5" s="360"/>
      <c r="KRN5" s="360"/>
      <c r="KRO5" s="360"/>
      <c r="KRP5" s="360"/>
      <c r="KRQ5" s="360"/>
      <c r="KRR5" s="360"/>
      <c r="KRS5" s="360"/>
      <c r="KRT5" s="360"/>
      <c r="KRU5" s="360"/>
      <c r="KRV5" s="360"/>
      <c r="KRW5" s="360"/>
      <c r="KRX5" s="360"/>
      <c r="KRY5" s="360"/>
      <c r="KRZ5" s="360"/>
      <c r="KSA5" s="360"/>
      <c r="KSB5" s="360"/>
      <c r="KSC5" s="360"/>
      <c r="KSD5" s="360"/>
      <c r="KSE5" s="360"/>
      <c r="KSF5" s="360"/>
      <c r="KSG5" s="360"/>
      <c r="KSH5" s="359"/>
      <c r="KSI5" s="360"/>
      <c r="KSJ5" s="360"/>
      <c r="KSK5" s="360"/>
      <c r="KSL5" s="360"/>
      <c r="KSM5" s="360"/>
      <c r="KSN5" s="360"/>
      <c r="KSO5" s="360"/>
      <c r="KSP5" s="360"/>
      <c r="KSQ5" s="360"/>
      <c r="KSR5" s="360"/>
      <c r="KSS5" s="360"/>
      <c r="KST5" s="360"/>
      <c r="KSU5" s="360"/>
      <c r="KSV5" s="360"/>
      <c r="KSW5" s="360"/>
      <c r="KSX5" s="360"/>
      <c r="KSY5" s="360"/>
      <c r="KSZ5" s="360"/>
      <c r="KTA5" s="360"/>
      <c r="KTB5" s="360"/>
      <c r="KTC5" s="360"/>
      <c r="KTD5" s="360"/>
      <c r="KTE5" s="360"/>
      <c r="KTF5" s="360"/>
      <c r="KTG5" s="360"/>
      <c r="KTH5" s="360"/>
      <c r="KTI5" s="360"/>
      <c r="KTJ5" s="360"/>
      <c r="KTK5" s="360"/>
      <c r="KTL5" s="360"/>
      <c r="KTM5" s="359"/>
      <c r="KTN5" s="360"/>
      <c r="KTO5" s="360"/>
      <c r="KTP5" s="360"/>
      <c r="KTQ5" s="360"/>
      <c r="KTR5" s="360"/>
      <c r="KTS5" s="360"/>
      <c r="KTT5" s="360"/>
      <c r="KTU5" s="360"/>
      <c r="KTV5" s="360"/>
      <c r="KTW5" s="360"/>
      <c r="KTX5" s="360"/>
      <c r="KTY5" s="360"/>
      <c r="KTZ5" s="360"/>
      <c r="KUA5" s="360"/>
      <c r="KUB5" s="360"/>
      <c r="KUC5" s="360"/>
      <c r="KUD5" s="360"/>
      <c r="KUE5" s="360"/>
      <c r="KUF5" s="360"/>
      <c r="KUG5" s="360"/>
      <c r="KUH5" s="360"/>
      <c r="KUI5" s="360"/>
      <c r="KUJ5" s="360"/>
      <c r="KUK5" s="360"/>
      <c r="KUL5" s="360"/>
      <c r="KUM5" s="360"/>
      <c r="KUN5" s="360"/>
      <c r="KUO5" s="360"/>
      <c r="KUP5" s="360"/>
      <c r="KUQ5" s="360"/>
      <c r="KUR5" s="359"/>
      <c r="KUS5" s="360"/>
      <c r="KUT5" s="360"/>
      <c r="KUU5" s="360"/>
      <c r="KUV5" s="360"/>
      <c r="KUW5" s="360"/>
      <c r="KUX5" s="360"/>
      <c r="KUY5" s="360"/>
      <c r="KUZ5" s="360"/>
      <c r="KVA5" s="360"/>
      <c r="KVB5" s="360"/>
      <c r="KVC5" s="360"/>
      <c r="KVD5" s="360"/>
      <c r="KVE5" s="360"/>
      <c r="KVF5" s="360"/>
      <c r="KVG5" s="360"/>
      <c r="KVH5" s="360"/>
      <c r="KVI5" s="360"/>
      <c r="KVJ5" s="360"/>
      <c r="KVK5" s="360"/>
      <c r="KVL5" s="360"/>
      <c r="KVM5" s="360"/>
      <c r="KVN5" s="360"/>
      <c r="KVO5" s="360"/>
      <c r="KVP5" s="360"/>
      <c r="KVQ5" s="360"/>
      <c r="KVR5" s="360"/>
      <c r="KVS5" s="360"/>
      <c r="KVT5" s="360"/>
      <c r="KVU5" s="360"/>
      <c r="KVV5" s="360"/>
      <c r="KVW5" s="359"/>
      <c r="KVX5" s="360"/>
      <c r="KVY5" s="360"/>
      <c r="KVZ5" s="360"/>
      <c r="KWA5" s="360"/>
      <c r="KWB5" s="360"/>
      <c r="KWC5" s="360"/>
      <c r="KWD5" s="360"/>
      <c r="KWE5" s="360"/>
      <c r="KWF5" s="360"/>
      <c r="KWG5" s="360"/>
      <c r="KWH5" s="360"/>
      <c r="KWI5" s="360"/>
      <c r="KWJ5" s="360"/>
      <c r="KWK5" s="360"/>
      <c r="KWL5" s="360"/>
      <c r="KWM5" s="360"/>
      <c r="KWN5" s="360"/>
      <c r="KWO5" s="360"/>
      <c r="KWP5" s="360"/>
      <c r="KWQ5" s="360"/>
      <c r="KWR5" s="360"/>
      <c r="KWS5" s="360"/>
      <c r="KWT5" s="360"/>
      <c r="KWU5" s="360"/>
      <c r="KWV5" s="360"/>
      <c r="KWW5" s="360"/>
      <c r="KWX5" s="360"/>
      <c r="KWY5" s="360"/>
      <c r="KWZ5" s="360"/>
      <c r="KXA5" s="360"/>
      <c r="KXB5" s="359"/>
      <c r="KXC5" s="360"/>
      <c r="KXD5" s="360"/>
      <c r="KXE5" s="360"/>
      <c r="KXF5" s="360"/>
      <c r="KXG5" s="360"/>
      <c r="KXH5" s="360"/>
      <c r="KXI5" s="360"/>
      <c r="KXJ5" s="360"/>
      <c r="KXK5" s="360"/>
      <c r="KXL5" s="360"/>
      <c r="KXM5" s="360"/>
      <c r="KXN5" s="360"/>
      <c r="KXO5" s="360"/>
      <c r="KXP5" s="360"/>
      <c r="KXQ5" s="360"/>
      <c r="KXR5" s="360"/>
      <c r="KXS5" s="360"/>
      <c r="KXT5" s="360"/>
      <c r="KXU5" s="360"/>
      <c r="KXV5" s="360"/>
      <c r="KXW5" s="360"/>
      <c r="KXX5" s="360"/>
      <c r="KXY5" s="360"/>
      <c r="KXZ5" s="360"/>
      <c r="KYA5" s="360"/>
      <c r="KYB5" s="360"/>
      <c r="KYC5" s="360"/>
      <c r="KYD5" s="360"/>
      <c r="KYE5" s="360"/>
      <c r="KYF5" s="360"/>
      <c r="KYG5" s="359"/>
      <c r="KYH5" s="360"/>
      <c r="KYI5" s="360"/>
      <c r="KYJ5" s="360"/>
      <c r="KYK5" s="360"/>
      <c r="KYL5" s="360"/>
      <c r="KYM5" s="360"/>
      <c r="KYN5" s="360"/>
      <c r="KYO5" s="360"/>
      <c r="KYP5" s="360"/>
      <c r="KYQ5" s="360"/>
      <c r="KYR5" s="360"/>
      <c r="KYS5" s="360"/>
      <c r="KYT5" s="360"/>
      <c r="KYU5" s="360"/>
      <c r="KYV5" s="360"/>
      <c r="KYW5" s="360"/>
      <c r="KYX5" s="360"/>
      <c r="KYY5" s="360"/>
      <c r="KYZ5" s="360"/>
      <c r="KZA5" s="360"/>
      <c r="KZB5" s="360"/>
      <c r="KZC5" s="360"/>
      <c r="KZD5" s="360"/>
      <c r="KZE5" s="360"/>
      <c r="KZF5" s="360"/>
      <c r="KZG5" s="360"/>
      <c r="KZH5" s="360"/>
      <c r="KZI5" s="360"/>
      <c r="KZJ5" s="360"/>
      <c r="KZK5" s="360"/>
      <c r="KZL5" s="359"/>
      <c r="KZM5" s="360"/>
      <c r="KZN5" s="360"/>
      <c r="KZO5" s="360"/>
      <c r="KZP5" s="360"/>
      <c r="KZQ5" s="360"/>
      <c r="KZR5" s="360"/>
      <c r="KZS5" s="360"/>
      <c r="KZT5" s="360"/>
      <c r="KZU5" s="360"/>
      <c r="KZV5" s="360"/>
      <c r="KZW5" s="360"/>
      <c r="KZX5" s="360"/>
      <c r="KZY5" s="360"/>
      <c r="KZZ5" s="360"/>
      <c r="LAA5" s="360"/>
      <c r="LAB5" s="360"/>
      <c r="LAC5" s="360"/>
      <c r="LAD5" s="360"/>
      <c r="LAE5" s="360"/>
      <c r="LAF5" s="360"/>
      <c r="LAG5" s="360"/>
      <c r="LAH5" s="360"/>
      <c r="LAI5" s="360"/>
      <c r="LAJ5" s="360"/>
      <c r="LAK5" s="360"/>
      <c r="LAL5" s="360"/>
      <c r="LAM5" s="360"/>
      <c r="LAN5" s="360"/>
      <c r="LAO5" s="360"/>
      <c r="LAP5" s="360"/>
      <c r="LAQ5" s="359"/>
      <c r="LAR5" s="360"/>
      <c r="LAS5" s="360"/>
      <c r="LAT5" s="360"/>
      <c r="LAU5" s="360"/>
      <c r="LAV5" s="360"/>
      <c r="LAW5" s="360"/>
      <c r="LAX5" s="360"/>
      <c r="LAY5" s="360"/>
      <c r="LAZ5" s="360"/>
      <c r="LBA5" s="360"/>
      <c r="LBB5" s="360"/>
      <c r="LBC5" s="360"/>
      <c r="LBD5" s="360"/>
      <c r="LBE5" s="360"/>
      <c r="LBF5" s="360"/>
      <c r="LBG5" s="360"/>
      <c r="LBH5" s="360"/>
      <c r="LBI5" s="360"/>
      <c r="LBJ5" s="360"/>
      <c r="LBK5" s="360"/>
      <c r="LBL5" s="360"/>
      <c r="LBM5" s="360"/>
      <c r="LBN5" s="360"/>
      <c r="LBO5" s="360"/>
      <c r="LBP5" s="360"/>
      <c r="LBQ5" s="360"/>
      <c r="LBR5" s="360"/>
      <c r="LBS5" s="360"/>
      <c r="LBT5" s="360"/>
      <c r="LBU5" s="360"/>
      <c r="LBV5" s="359"/>
      <c r="LBW5" s="360"/>
      <c r="LBX5" s="360"/>
      <c r="LBY5" s="360"/>
      <c r="LBZ5" s="360"/>
      <c r="LCA5" s="360"/>
      <c r="LCB5" s="360"/>
      <c r="LCC5" s="360"/>
      <c r="LCD5" s="360"/>
      <c r="LCE5" s="360"/>
      <c r="LCF5" s="360"/>
      <c r="LCG5" s="360"/>
      <c r="LCH5" s="360"/>
      <c r="LCI5" s="360"/>
      <c r="LCJ5" s="360"/>
      <c r="LCK5" s="360"/>
      <c r="LCL5" s="360"/>
      <c r="LCM5" s="360"/>
      <c r="LCN5" s="360"/>
      <c r="LCO5" s="360"/>
      <c r="LCP5" s="360"/>
      <c r="LCQ5" s="360"/>
      <c r="LCR5" s="360"/>
      <c r="LCS5" s="360"/>
      <c r="LCT5" s="360"/>
      <c r="LCU5" s="360"/>
      <c r="LCV5" s="360"/>
      <c r="LCW5" s="360"/>
      <c r="LCX5" s="360"/>
      <c r="LCY5" s="360"/>
      <c r="LCZ5" s="360"/>
      <c r="LDA5" s="359"/>
      <c r="LDB5" s="360"/>
      <c r="LDC5" s="360"/>
      <c r="LDD5" s="360"/>
      <c r="LDE5" s="360"/>
      <c r="LDF5" s="360"/>
      <c r="LDG5" s="360"/>
      <c r="LDH5" s="360"/>
      <c r="LDI5" s="360"/>
      <c r="LDJ5" s="360"/>
      <c r="LDK5" s="360"/>
      <c r="LDL5" s="360"/>
      <c r="LDM5" s="360"/>
      <c r="LDN5" s="360"/>
      <c r="LDO5" s="360"/>
      <c r="LDP5" s="360"/>
      <c r="LDQ5" s="360"/>
      <c r="LDR5" s="360"/>
      <c r="LDS5" s="360"/>
      <c r="LDT5" s="360"/>
      <c r="LDU5" s="360"/>
      <c r="LDV5" s="360"/>
      <c r="LDW5" s="360"/>
      <c r="LDX5" s="360"/>
      <c r="LDY5" s="360"/>
      <c r="LDZ5" s="360"/>
      <c r="LEA5" s="360"/>
      <c r="LEB5" s="360"/>
      <c r="LEC5" s="360"/>
      <c r="LED5" s="360"/>
      <c r="LEE5" s="360"/>
      <c r="LEF5" s="359"/>
      <c r="LEG5" s="360"/>
      <c r="LEH5" s="360"/>
      <c r="LEI5" s="360"/>
      <c r="LEJ5" s="360"/>
      <c r="LEK5" s="360"/>
      <c r="LEL5" s="360"/>
      <c r="LEM5" s="360"/>
      <c r="LEN5" s="360"/>
      <c r="LEO5" s="360"/>
      <c r="LEP5" s="360"/>
      <c r="LEQ5" s="360"/>
      <c r="LER5" s="360"/>
      <c r="LES5" s="360"/>
      <c r="LET5" s="360"/>
      <c r="LEU5" s="360"/>
      <c r="LEV5" s="360"/>
      <c r="LEW5" s="360"/>
      <c r="LEX5" s="360"/>
      <c r="LEY5" s="360"/>
      <c r="LEZ5" s="360"/>
      <c r="LFA5" s="360"/>
      <c r="LFB5" s="360"/>
      <c r="LFC5" s="360"/>
      <c r="LFD5" s="360"/>
      <c r="LFE5" s="360"/>
      <c r="LFF5" s="360"/>
      <c r="LFG5" s="360"/>
      <c r="LFH5" s="360"/>
      <c r="LFI5" s="360"/>
      <c r="LFJ5" s="360"/>
      <c r="LFK5" s="359"/>
      <c r="LFL5" s="360"/>
      <c r="LFM5" s="360"/>
      <c r="LFN5" s="360"/>
      <c r="LFO5" s="360"/>
      <c r="LFP5" s="360"/>
      <c r="LFQ5" s="360"/>
      <c r="LFR5" s="360"/>
      <c r="LFS5" s="360"/>
      <c r="LFT5" s="360"/>
      <c r="LFU5" s="360"/>
      <c r="LFV5" s="360"/>
      <c r="LFW5" s="360"/>
      <c r="LFX5" s="360"/>
      <c r="LFY5" s="360"/>
      <c r="LFZ5" s="360"/>
      <c r="LGA5" s="360"/>
      <c r="LGB5" s="360"/>
      <c r="LGC5" s="360"/>
      <c r="LGD5" s="360"/>
      <c r="LGE5" s="360"/>
      <c r="LGF5" s="360"/>
      <c r="LGG5" s="360"/>
      <c r="LGH5" s="360"/>
      <c r="LGI5" s="360"/>
      <c r="LGJ5" s="360"/>
      <c r="LGK5" s="360"/>
      <c r="LGL5" s="360"/>
      <c r="LGM5" s="360"/>
      <c r="LGN5" s="360"/>
      <c r="LGO5" s="360"/>
      <c r="LGP5" s="359"/>
      <c r="LGQ5" s="360"/>
      <c r="LGR5" s="360"/>
      <c r="LGS5" s="360"/>
      <c r="LGT5" s="360"/>
      <c r="LGU5" s="360"/>
      <c r="LGV5" s="360"/>
      <c r="LGW5" s="360"/>
      <c r="LGX5" s="360"/>
      <c r="LGY5" s="360"/>
      <c r="LGZ5" s="360"/>
      <c r="LHA5" s="360"/>
      <c r="LHB5" s="360"/>
      <c r="LHC5" s="360"/>
      <c r="LHD5" s="360"/>
      <c r="LHE5" s="360"/>
      <c r="LHF5" s="360"/>
      <c r="LHG5" s="360"/>
      <c r="LHH5" s="360"/>
      <c r="LHI5" s="360"/>
      <c r="LHJ5" s="360"/>
      <c r="LHK5" s="360"/>
      <c r="LHL5" s="360"/>
      <c r="LHM5" s="360"/>
      <c r="LHN5" s="360"/>
      <c r="LHO5" s="360"/>
      <c r="LHP5" s="360"/>
      <c r="LHQ5" s="360"/>
      <c r="LHR5" s="360"/>
      <c r="LHS5" s="360"/>
      <c r="LHT5" s="360"/>
      <c r="LHU5" s="359"/>
      <c r="LHV5" s="360"/>
      <c r="LHW5" s="360"/>
      <c r="LHX5" s="360"/>
      <c r="LHY5" s="360"/>
      <c r="LHZ5" s="360"/>
      <c r="LIA5" s="360"/>
      <c r="LIB5" s="360"/>
      <c r="LIC5" s="360"/>
      <c r="LID5" s="360"/>
      <c r="LIE5" s="360"/>
      <c r="LIF5" s="360"/>
      <c r="LIG5" s="360"/>
      <c r="LIH5" s="360"/>
      <c r="LII5" s="360"/>
      <c r="LIJ5" s="360"/>
      <c r="LIK5" s="360"/>
      <c r="LIL5" s="360"/>
      <c r="LIM5" s="360"/>
      <c r="LIN5" s="360"/>
      <c r="LIO5" s="360"/>
      <c r="LIP5" s="360"/>
      <c r="LIQ5" s="360"/>
      <c r="LIR5" s="360"/>
      <c r="LIS5" s="360"/>
      <c r="LIT5" s="360"/>
      <c r="LIU5" s="360"/>
      <c r="LIV5" s="360"/>
      <c r="LIW5" s="360"/>
      <c r="LIX5" s="360"/>
      <c r="LIY5" s="360"/>
      <c r="LIZ5" s="359"/>
      <c r="LJA5" s="360"/>
      <c r="LJB5" s="360"/>
      <c r="LJC5" s="360"/>
      <c r="LJD5" s="360"/>
      <c r="LJE5" s="360"/>
      <c r="LJF5" s="360"/>
      <c r="LJG5" s="360"/>
      <c r="LJH5" s="360"/>
      <c r="LJI5" s="360"/>
      <c r="LJJ5" s="360"/>
      <c r="LJK5" s="360"/>
      <c r="LJL5" s="360"/>
      <c r="LJM5" s="360"/>
      <c r="LJN5" s="360"/>
      <c r="LJO5" s="360"/>
      <c r="LJP5" s="360"/>
      <c r="LJQ5" s="360"/>
      <c r="LJR5" s="360"/>
      <c r="LJS5" s="360"/>
      <c r="LJT5" s="360"/>
      <c r="LJU5" s="360"/>
      <c r="LJV5" s="360"/>
      <c r="LJW5" s="360"/>
      <c r="LJX5" s="360"/>
      <c r="LJY5" s="360"/>
      <c r="LJZ5" s="360"/>
      <c r="LKA5" s="360"/>
      <c r="LKB5" s="360"/>
      <c r="LKC5" s="360"/>
      <c r="LKD5" s="360"/>
      <c r="LKE5" s="359"/>
      <c r="LKF5" s="360"/>
      <c r="LKG5" s="360"/>
      <c r="LKH5" s="360"/>
      <c r="LKI5" s="360"/>
      <c r="LKJ5" s="360"/>
      <c r="LKK5" s="360"/>
      <c r="LKL5" s="360"/>
      <c r="LKM5" s="360"/>
      <c r="LKN5" s="360"/>
      <c r="LKO5" s="360"/>
      <c r="LKP5" s="360"/>
      <c r="LKQ5" s="360"/>
      <c r="LKR5" s="360"/>
      <c r="LKS5" s="360"/>
      <c r="LKT5" s="360"/>
      <c r="LKU5" s="360"/>
      <c r="LKV5" s="360"/>
      <c r="LKW5" s="360"/>
      <c r="LKX5" s="360"/>
      <c r="LKY5" s="360"/>
      <c r="LKZ5" s="360"/>
      <c r="LLA5" s="360"/>
      <c r="LLB5" s="360"/>
      <c r="LLC5" s="360"/>
      <c r="LLD5" s="360"/>
      <c r="LLE5" s="360"/>
      <c r="LLF5" s="360"/>
      <c r="LLG5" s="360"/>
      <c r="LLH5" s="360"/>
      <c r="LLI5" s="360"/>
      <c r="LLJ5" s="359"/>
      <c r="LLK5" s="360"/>
      <c r="LLL5" s="360"/>
      <c r="LLM5" s="360"/>
      <c r="LLN5" s="360"/>
      <c r="LLO5" s="360"/>
      <c r="LLP5" s="360"/>
      <c r="LLQ5" s="360"/>
      <c r="LLR5" s="360"/>
      <c r="LLS5" s="360"/>
      <c r="LLT5" s="360"/>
      <c r="LLU5" s="360"/>
      <c r="LLV5" s="360"/>
      <c r="LLW5" s="360"/>
      <c r="LLX5" s="360"/>
      <c r="LLY5" s="360"/>
      <c r="LLZ5" s="360"/>
      <c r="LMA5" s="360"/>
      <c r="LMB5" s="360"/>
      <c r="LMC5" s="360"/>
      <c r="LMD5" s="360"/>
      <c r="LME5" s="360"/>
      <c r="LMF5" s="360"/>
      <c r="LMG5" s="360"/>
      <c r="LMH5" s="360"/>
      <c r="LMI5" s="360"/>
      <c r="LMJ5" s="360"/>
      <c r="LMK5" s="360"/>
      <c r="LML5" s="360"/>
      <c r="LMM5" s="360"/>
      <c r="LMN5" s="360"/>
      <c r="LMO5" s="359"/>
      <c r="LMP5" s="360"/>
      <c r="LMQ5" s="360"/>
      <c r="LMR5" s="360"/>
      <c r="LMS5" s="360"/>
      <c r="LMT5" s="360"/>
      <c r="LMU5" s="360"/>
      <c r="LMV5" s="360"/>
      <c r="LMW5" s="360"/>
      <c r="LMX5" s="360"/>
      <c r="LMY5" s="360"/>
      <c r="LMZ5" s="360"/>
      <c r="LNA5" s="360"/>
      <c r="LNB5" s="360"/>
      <c r="LNC5" s="360"/>
      <c r="LND5" s="360"/>
      <c r="LNE5" s="360"/>
      <c r="LNF5" s="360"/>
      <c r="LNG5" s="360"/>
      <c r="LNH5" s="360"/>
      <c r="LNI5" s="360"/>
      <c r="LNJ5" s="360"/>
      <c r="LNK5" s="360"/>
      <c r="LNL5" s="360"/>
      <c r="LNM5" s="360"/>
      <c r="LNN5" s="360"/>
      <c r="LNO5" s="360"/>
      <c r="LNP5" s="360"/>
      <c r="LNQ5" s="360"/>
      <c r="LNR5" s="360"/>
      <c r="LNS5" s="360"/>
      <c r="LNT5" s="359"/>
      <c r="LNU5" s="360"/>
      <c r="LNV5" s="360"/>
      <c r="LNW5" s="360"/>
      <c r="LNX5" s="360"/>
      <c r="LNY5" s="360"/>
      <c r="LNZ5" s="360"/>
      <c r="LOA5" s="360"/>
      <c r="LOB5" s="360"/>
      <c r="LOC5" s="360"/>
      <c r="LOD5" s="360"/>
      <c r="LOE5" s="360"/>
      <c r="LOF5" s="360"/>
      <c r="LOG5" s="360"/>
      <c r="LOH5" s="360"/>
      <c r="LOI5" s="360"/>
      <c r="LOJ5" s="360"/>
      <c r="LOK5" s="360"/>
      <c r="LOL5" s="360"/>
      <c r="LOM5" s="360"/>
      <c r="LON5" s="360"/>
      <c r="LOO5" s="360"/>
      <c r="LOP5" s="360"/>
      <c r="LOQ5" s="360"/>
      <c r="LOR5" s="360"/>
      <c r="LOS5" s="360"/>
      <c r="LOT5" s="360"/>
      <c r="LOU5" s="360"/>
      <c r="LOV5" s="360"/>
      <c r="LOW5" s="360"/>
      <c r="LOX5" s="360"/>
      <c r="LOY5" s="359"/>
      <c r="LOZ5" s="360"/>
      <c r="LPA5" s="360"/>
      <c r="LPB5" s="360"/>
      <c r="LPC5" s="360"/>
      <c r="LPD5" s="360"/>
      <c r="LPE5" s="360"/>
      <c r="LPF5" s="360"/>
      <c r="LPG5" s="360"/>
      <c r="LPH5" s="360"/>
      <c r="LPI5" s="360"/>
      <c r="LPJ5" s="360"/>
      <c r="LPK5" s="360"/>
      <c r="LPL5" s="360"/>
      <c r="LPM5" s="360"/>
      <c r="LPN5" s="360"/>
      <c r="LPO5" s="360"/>
      <c r="LPP5" s="360"/>
      <c r="LPQ5" s="360"/>
      <c r="LPR5" s="360"/>
      <c r="LPS5" s="360"/>
      <c r="LPT5" s="360"/>
      <c r="LPU5" s="360"/>
      <c r="LPV5" s="360"/>
      <c r="LPW5" s="360"/>
      <c r="LPX5" s="360"/>
      <c r="LPY5" s="360"/>
      <c r="LPZ5" s="360"/>
      <c r="LQA5" s="360"/>
      <c r="LQB5" s="360"/>
      <c r="LQC5" s="360"/>
      <c r="LQD5" s="359"/>
      <c r="LQE5" s="360"/>
      <c r="LQF5" s="360"/>
      <c r="LQG5" s="360"/>
      <c r="LQH5" s="360"/>
      <c r="LQI5" s="360"/>
      <c r="LQJ5" s="360"/>
      <c r="LQK5" s="360"/>
      <c r="LQL5" s="360"/>
      <c r="LQM5" s="360"/>
      <c r="LQN5" s="360"/>
      <c r="LQO5" s="360"/>
      <c r="LQP5" s="360"/>
      <c r="LQQ5" s="360"/>
      <c r="LQR5" s="360"/>
      <c r="LQS5" s="360"/>
      <c r="LQT5" s="360"/>
      <c r="LQU5" s="360"/>
      <c r="LQV5" s="360"/>
      <c r="LQW5" s="360"/>
      <c r="LQX5" s="360"/>
      <c r="LQY5" s="360"/>
      <c r="LQZ5" s="360"/>
      <c r="LRA5" s="360"/>
      <c r="LRB5" s="360"/>
      <c r="LRC5" s="360"/>
      <c r="LRD5" s="360"/>
      <c r="LRE5" s="360"/>
      <c r="LRF5" s="360"/>
      <c r="LRG5" s="360"/>
      <c r="LRH5" s="360"/>
      <c r="LRI5" s="359"/>
      <c r="LRJ5" s="360"/>
      <c r="LRK5" s="360"/>
      <c r="LRL5" s="360"/>
      <c r="LRM5" s="360"/>
      <c r="LRN5" s="360"/>
      <c r="LRO5" s="360"/>
      <c r="LRP5" s="360"/>
      <c r="LRQ5" s="360"/>
      <c r="LRR5" s="360"/>
      <c r="LRS5" s="360"/>
      <c r="LRT5" s="360"/>
      <c r="LRU5" s="360"/>
      <c r="LRV5" s="360"/>
      <c r="LRW5" s="360"/>
      <c r="LRX5" s="360"/>
      <c r="LRY5" s="360"/>
      <c r="LRZ5" s="360"/>
      <c r="LSA5" s="360"/>
      <c r="LSB5" s="360"/>
      <c r="LSC5" s="360"/>
      <c r="LSD5" s="360"/>
      <c r="LSE5" s="360"/>
      <c r="LSF5" s="360"/>
      <c r="LSG5" s="360"/>
      <c r="LSH5" s="360"/>
      <c r="LSI5" s="360"/>
      <c r="LSJ5" s="360"/>
      <c r="LSK5" s="360"/>
      <c r="LSL5" s="360"/>
      <c r="LSM5" s="360"/>
      <c r="LSN5" s="359"/>
      <c r="LSO5" s="360"/>
      <c r="LSP5" s="360"/>
      <c r="LSQ5" s="360"/>
      <c r="LSR5" s="360"/>
      <c r="LSS5" s="360"/>
      <c r="LST5" s="360"/>
      <c r="LSU5" s="360"/>
      <c r="LSV5" s="360"/>
      <c r="LSW5" s="360"/>
      <c r="LSX5" s="360"/>
      <c r="LSY5" s="360"/>
      <c r="LSZ5" s="360"/>
      <c r="LTA5" s="360"/>
      <c r="LTB5" s="360"/>
      <c r="LTC5" s="360"/>
      <c r="LTD5" s="360"/>
      <c r="LTE5" s="360"/>
      <c r="LTF5" s="360"/>
      <c r="LTG5" s="360"/>
      <c r="LTH5" s="360"/>
      <c r="LTI5" s="360"/>
      <c r="LTJ5" s="360"/>
      <c r="LTK5" s="360"/>
      <c r="LTL5" s="360"/>
      <c r="LTM5" s="360"/>
      <c r="LTN5" s="360"/>
      <c r="LTO5" s="360"/>
      <c r="LTP5" s="360"/>
      <c r="LTQ5" s="360"/>
      <c r="LTR5" s="360"/>
      <c r="LTS5" s="359"/>
      <c r="LTT5" s="360"/>
      <c r="LTU5" s="360"/>
      <c r="LTV5" s="360"/>
      <c r="LTW5" s="360"/>
      <c r="LTX5" s="360"/>
      <c r="LTY5" s="360"/>
      <c r="LTZ5" s="360"/>
      <c r="LUA5" s="360"/>
      <c r="LUB5" s="360"/>
      <c r="LUC5" s="360"/>
      <c r="LUD5" s="360"/>
      <c r="LUE5" s="360"/>
      <c r="LUF5" s="360"/>
      <c r="LUG5" s="360"/>
      <c r="LUH5" s="360"/>
      <c r="LUI5" s="360"/>
      <c r="LUJ5" s="360"/>
      <c r="LUK5" s="360"/>
      <c r="LUL5" s="360"/>
      <c r="LUM5" s="360"/>
      <c r="LUN5" s="360"/>
      <c r="LUO5" s="360"/>
      <c r="LUP5" s="360"/>
      <c r="LUQ5" s="360"/>
      <c r="LUR5" s="360"/>
      <c r="LUS5" s="360"/>
      <c r="LUT5" s="360"/>
      <c r="LUU5" s="360"/>
      <c r="LUV5" s="360"/>
      <c r="LUW5" s="360"/>
      <c r="LUX5" s="359"/>
      <c r="LUY5" s="360"/>
      <c r="LUZ5" s="360"/>
      <c r="LVA5" s="360"/>
      <c r="LVB5" s="360"/>
      <c r="LVC5" s="360"/>
      <c r="LVD5" s="360"/>
      <c r="LVE5" s="360"/>
      <c r="LVF5" s="360"/>
      <c r="LVG5" s="360"/>
      <c r="LVH5" s="360"/>
      <c r="LVI5" s="360"/>
      <c r="LVJ5" s="360"/>
      <c r="LVK5" s="360"/>
      <c r="LVL5" s="360"/>
      <c r="LVM5" s="360"/>
      <c r="LVN5" s="360"/>
      <c r="LVO5" s="360"/>
      <c r="LVP5" s="360"/>
      <c r="LVQ5" s="360"/>
      <c r="LVR5" s="360"/>
      <c r="LVS5" s="360"/>
      <c r="LVT5" s="360"/>
      <c r="LVU5" s="360"/>
      <c r="LVV5" s="360"/>
      <c r="LVW5" s="360"/>
      <c r="LVX5" s="360"/>
      <c r="LVY5" s="360"/>
      <c r="LVZ5" s="360"/>
      <c r="LWA5" s="360"/>
      <c r="LWB5" s="360"/>
      <c r="LWC5" s="359"/>
      <c r="LWD5" s="360"/>
      <c r="LWE5" s="360"/>
      <c r="LWF5" s="360"/>
      <c r="LWG5" s="360"/>
      <c r="LWH5" s="360"/>
      <c r="LWI5" s="360"/>
      <c r="LWJ5" s="360"/>
      <c r="LWK5" s="360"/>
      <c r="LWL5" s="360"/>
      <c r="LWM5" s="360"/>
      <c r="LWN5" s="360"/>
      <c r="LWO5" s="360"/>
      <c r="LWP5" s="360"/>
      <c r="LWQ5" s="360"/>
      <c r="LWR5" s="360"/>
      <c r="LWS5" s="360"/>
      <c r="LWT5" s="360"/>
      <c r="LWU5" s="360"/>
      <c r="LWV5" s="360"/>
      <c r="LWW5" s="360"/>
      <c r="LWX5" s="360"/>
      <c r="LWY5" s="360"/>
      <c r="LWZ5" s="360"/>
      <c r="LXA5" s="360"/>
      <c r="LXB5" s="360"/>
      <c r="LXC5" s="360"/>
      <c r="LXD5" s="360"/>
      <c r="LXE5" s="360"/>
      <c r="LXF5" s="360"/>
      <c r="LXG5" s="360"/>
      <c r="LXH5" s="359"/>
      <c r="LXI5" s="360"/>
      <c r="LXJ5" s="360"/>
      <c r="LXK5" s="360"/>
      <c r="LXL5" s="360"/>
      <c r="LXM5" s="360"/>
      <c r="LXN5" s="360"/>
      <c r="LXO5" s="360"/>
      <c r="LXP5" s="360"/>
      <c r="LXQ5" s="360"/>
      <c r="LXR5" s="360"/>
      <c r="LXS5" s="360"/>
      <c r="LXT5" s="360"/>
      <c r="LXU5" s="360"/>
      <c r="LXV5" s="360"/>
      <c r="LXW5" s="360"/>
      <c r="LXX5" s="360"/>
      <c r="LXY5" s="360"/>
      <c r="LXZ5" s="360"/>
      <c r="LYA5" s="360"/>
      <c r="LYB5" s="360"/>
      <c r="LYC5" s="360"/>
      <c r="LYD5" s="360"/>
      <c r="LYE5" s="360"/>
      <c r="LYF5" s="360"/>
      <c r="LYG5" s="360"/>
      <c r="LYH5" s="360"/>
      <c r="LYI5" s="360"/>
      <c r="LYJ5" s="360"/>
      <c r="LYK5" s="360"/>
      <c r="LYL5" s="360"/>
      <c r="LYM5" s="359"/>
      <c r="LYN5" s="360"/>
      <c r="LYO5" s="360"/>
      <c r="LYP5" s="360"/>
      <c r="LYQ5" s="360"/>
      <c r="LYR5" s="360"/>
      <c r="LYS5" s="360"/>
      <c r="LYT5" s="360"/>
      <c r="LYU5" s="360"/>
      <c r="LYV5" s="360"/>
      <c r="LYW5" s="360"/>
      <c r="LYX5" s="360"/>
      <c r="LYY5" s="360"/>
      <c r="LYZ5" s="360"/>
      <c r="LZA5" s="360"/>
      <c r="LZB5" s="360"/>
      <c r="LZC5" s="360"/>
      <c r="LZD5" s="360"/>
      <c r="LZE5" s="360"/>
      <c r="LZF5" s="360"/>
      <c r="LZG5" s="360"/>
      <c r="LZH5" s="360"/>
      <c r="LZI5" s="360"/>
      <c r="LZJ5" s="360"/>
      <c r="LZK5" s="360"/>
      <c r="LZL5" s="360"/>
      <c r="LZM5" s="360"/>
      <c r="LZN5" s="360"/>
      <c r="LZO5" s="360"/>
      <c r="LZP5" s="360"/>
      <c r="LZQ5" s="360"/>
      <c r="LZR5" s="359"/>
      <c r="LZS5" s="360"/>
      <c r="LZT5" s="360"/>
      <c r="LZU5" s="360"/>
      <c r="LZV5" s="360"/>
      <c r="LZW5" s="360"/>
      <c r="LZX5" s="360"/>
      <c r="LZY5" s="360"/>
      <c r="LZZ5" s="360"/>
      <c r="MAA5" s="360"/>
      <c r="MAB5" s="360"/>
      <c r="MAC5" s="360"/>
      <c r="MAD5" s="360"/>
      <c r="MAE5" s="360"/>
      <c r="MAF5" s="360"/>
      <c r="MAG5" s="360"/>
      <c r="MAH5" s="360"/>
      <c r="MAI5" s="360"/>
      <c r="MAJ5" s="360"/>
      <c r="MAK5" s="360"/>
      <c r="MAL5" s="360"/>
      <c r="MAM5" s="360"/>
      <c r="MAN5" s="360"/>
      <c r="MAO5" s="360"/>
      <c r="MAP5" s="360"/>
      <c r="MAQ5" s="360"/>
      <c r="MAR5" s="360"/>
      <c r="MAS5" s="360"/>
      <c r="MAT5" s="360"/>
      <c r="MAU5" s="360"/>
      <c r="MAV5" s="360"/>
      <c r="MAW5" s="359"/>
      <c r="MAX5" s="360"/>
      <c r="MAY5" s="360"/>
      <c r="MAZ5" s="360"/>
      <c r="MBA5" s="360"/>
      <c r="MBB5" s="360"/>
      <c r="MBC5" s="360"/>
      <c r="MBD5" s="360"/>
      <c r="MBE5" s="360"/>
      <c r="MBF5" s="360"/>
      <c r="MBG5" s="360"/>
      <c r="MBH5" s="360"/>
      <c r="MBI5" s="360"/>
      <c r="MBJ5" s="360"/>
      <c r="MBK5" s="360"/>
      <c r="MBL5" s="360"/>
      <c r="MBM5" s="360"/>
      <c r="MBN5" s="360"/>
      <c r="MBO5" s="360"/>
      <c r="MBP5" s="360"/>
      <c r="MBQ5" s="360"/>
      <c r="MBR5" s="360"/>
      <c r="MBS5" s="360"/>
      <c r="MBT5" s="360"/>
      <c r="MBU5" s="360"/>
      <c r="MBV5" s="360"/>
      <c r="MBW5" s="360"/>
      <c r="MBX5" s="360"/>
      <c r="MBY5" s="360"/>
      <c r="MBZ5" s="360"/>
      <c r="MCA5" s="360"/>
      <c r="MCB5" s="359"/>
      <c r="MCC5" s="360"/>
      <c r="MCD5" s="360"/>
      <c r="MCE5" s="360"/>
      <c r="MCF5" s="360"/>
      <c r="MCG5" s="360"/>
      <c r="MCH5" s="360"/>
      <c r="MCI5" s="360"/>
      <c r="MCJ5" s="360"/>
      <c r="MCK5" s="360"/>
      <c r="MCL5" s="360"/>
      <c r="MCM5" s="360"/>
      <c r="MCN5" s="360"/>
      <c r="MCO5" s="360"/>
      <c r="MCP5" s="360"/>
      <c r="MCQ5" s="360"/>
      <c r="MCR5" s="360"/>
      <c r="MCS5" s="360"/>
      <c r="MCT5" s="360"/>
      <c r="MCU5" s="360"/>
      <c r="MCV5" s="360"/>
      <c r="MCW5" s="360"/>
      <c r="MCX5" s="360"/>
      <c r="MCY5" s="360"/>
      <c r="MCZ5" s="360"/>
      <c r="MDA5" s="360"/>
      <c r="MDB5" s="360"/>
      <c r="MDC5" s="360"/>
      <c r="MDD5" s="360"/>
      <c r="MDE5" s="360"/>
      <c r="MDF5" s="360"/>
      <c r="MDG5" s="359"/>
      <c r="MDH5" s="360"/>
      <c r="MDI5" s="360"/>
      <c r="MDJ5" s="360"/>
      <c r="MDK5" s="360"/>
      <c r="MDL5" s="360"/>
      <c r="MDM5" s="360"/>
      <c r="MDN5" s="360"/>
      <c r="MDO5" s="360"/>
      <c r="MDP5" s="360"/>
      <c r="MDQ5" s="360"/>
      <c r="MDR5" s="360"/>
      <c r="MDS5" s="360"/>
      <c r="MDT5" s="360"/>
      <c r="MDU5" s="360"/>
      <c r="MDV5" s="360"/>
      <c r="MDW5" s="360"/>
      <c r="MDX5" s="360"/>
      <c r="MDY5" s="360"/>
      <c r="MDZ5" s="360"/>
      <c r="MEA5" s="360"/>
      <c r="MEB5" s="360"/>
      <c r="MEC5" s="360"/>
      <c r="MED5" s="360"/>
      <c r="MEE5" s="360"/>
      <c r="MEF5" s="360"/>
      <c r="MEG5" s="360"/>
      <c r="MEH5" s="360"/>
      <c r="MEI5" s="360"/>
      <c r="MEJ5" s="360"/>
      <c r="MEK5" s="360"/>
      <c r="MEL5" s="359"/>
      <c r="MEM5" s="360"/>
      <c r="MEN5" s="360"/>
      <c r="MEO5" s="360"/>
      <c r="MEP5" s="360"/>
      <c r="MEQ5" s="360"/>
      <c r="MER5" s="360"/>
      <c r="MES5" s="360"/>
      <c r="MET5" s="360"/>
      <c r="MEU5" s="360"/>
      <c r="MEV5" s="360"/>
      <c r="MEW5" s="360"/>
      <c r="MEX5" s="360"/>
      <c r="MEY5" s="360"/>
      <c r="MEZ5" s="360"/>
      <c r="MFA5" s="360"/>
      <c r="MFB5" s="360"/>
      <c r="MFC5" s="360"/>
      <c r="MFD5" s="360"/>
      <c r="MFE5" s="360"/>
      <c r="MFF5" s="360"/>
      <c r="MFG5" s="360"/>
      <c r="MFH5" s="360"/>
      <c r="MFI5" s="360"/>
      <c r="MFJ5" s="360"/>
      <c r="MFK5" s="360"/>
      <c r="MFL5" s="360"/>
      <c r="MFM5" s="360"/>
      <c r="MFN5" s="360"/>
      <c r="MFO5" s="360"/>
      <c r="MFP5" s="360"/>
      <c r="MFQ5" s="359"/>
      <c r="MFR5" s="360"/>
      <c r="MFS5" s="360"/>
      <c r="MFT5" s="360"/>
      <c r="MFU5" s="360"/>
      <c r="MFV5" s="360"/>
      <c r="MFW5" s="360"/>
      <c r="MFX5" s="360"/>
      <c r="MFY5" s="360"/>
      <c r="MFZ5" s="360"/>
      <c r="MGA5" s="360"/>
      <c r="MGB5" s="360"/>
      <c r="MGC5" s="360"/>
      <c r="MGD5" s="360"/>
      <c r="MGE5" s="360"/>
      <c r="MGF5" s="360"/>
      <c r="MGG5" s="360"/>
      <c r="MGH5" s="360"/>
      <c r="MGI5" s="360"/>
      <c r="MGJ5" s="360"/>
      <c r="MGK5" s="360"/>
      <c r="MGL5" s="360"/>
      <c r="MGM5" s="360"/>
      <c r="MGN5" s="360"/>
      <c r="MGO5" s="360"/>
      <c r="MGP5" s="360"/>
      <c r="MGQ5" s="360"/>
      <c r="MGR5" s="360"/>
      <c r="MGS5" s="360"/>
      <c r="MGT5" s="360"/>
      <c r="MGU5" s="360"/>
      <c r="MGV5" s="359"/>
      <c r="MGW5" s="360"/>
      <c r="MGX5" s="360"/>
      <c r="MGY5" s="360"/>
      <c r="MGZ5" s="360"/>
      <c r="MHA5" s="360"/>
      <c r="MHB5" s="360"/>
      <c r="MHC5" s="360"/>
      <c r="MHD5" s="360"/>
      <c r="MHE5" s="360"/>
      <c r="MHF5" s="360"/>
      <c r="MHG5" s="360"/>
      <c r="MHH5" s="360"/>
      <c r="MHI5" s="360"/>
      <c r="MHJ5" s="360"/>
      <c r="MHK5" s="360"/>
      <c r="MHL5" s="360"/>
      <c r="MHM5" s="360"/>
      <c r="MHN5" s="360"/>
      <c r="MHO5" s="360"/>
      <c r="MHP5" s="360"/>
      <c r="MHQ5" s="360"/>
      <c r="MHR5" s="360"/>
      <c r="MHS5" s="360"/>
      <c r="MHT5" s="360"/>
      <c r="MHU5" s="360"/>
      <c r="MHV5" s="360"/>
      <c r="MHW5" s="360"/>
      <c r="MHX5" s="360"/>
      <c r="MHY5" s="360"/>
      <c r="MHZ5" s="360"/>
      <c r="MIA5" s="359"/>
      <c r="MIB5" s="360"/>
      <c r="MIC5" s="360"/>
      <c r="MID5" s="360"/>
      <c r="MIE5" s="360"/>
      <c r="MIF5" s="360"/>
      <c r="MIG5" s="360"/>
      <c r="MIH5" s="360"/>
      <c r="MII5" s="360"/>
      <c r="MIJ5" s="360"/>
      <c r="MIK5" s="360"/>
      <c r="MIL5" s="360"/>
      <c r="MIM5" s="360"/>
      <c r="MIN5" s="360"/>
      <c r="MIO5" s="360"/>
      <c r="MIP5" s="360"/>
      <c r="MIQ5" s="360"/>
      <c r="MIR5" s="360"/>
      <c r="MIS5" s="360"/>
      <c r="MIT5" s="360"/>
      <c r="MIU5" s="360"/>
      <c r="MIV5" s="360"/>
      <c r="MIW5" s="360"/>
      <c r="MIX5" s="360"/>
      <c r="MIY5" s="360"/>
      <c r="MIZ5" s="360"/>
      <c r="MJA5" s="360"/>
      <c r="MJB5" s="360"/>
      <c r="MJC5" s="360"/>
      <c r="MJD5" s="360"/>
      <c r="MJE5" s="360"/>
      <c r="MJF5" s="359"/>
      <c r="MJG5" s="360"/>
      <c r="MJH5" s="360"/>
      <c r="MJI5" s="360"/>
      <c r="MJJ5" s="360"/>
      <c r="MJK5" s="360"/>
      <c r="MJL5" s="360"/>
      <c r="MJM5" s="360"/>
      <c r="MJN5" s="360"/>
      <c r="MJO5" s="360"/>
      <c r="MJP5" s="360"/>
      <c r="MJQ5" s="360"/>
      <c r="MJR5" s="360"/>
      <c r="MJS5" s="360"/>
      <c r="MJT5" s="360"/>
      <c r="MJU5" s="360"/>
      <c r="MJV5" s="360"/>
      <c r="MJW5" s="360"/>
      <c r="MJX5" s="360"/>
      <c r="MJY5" s="360"/>
      <c r="MJZ5" s="360"/>
      <c r="MKA5" s="360"/>
      <c r="MKB5" s="360"/>
      <c r="MKC5" s="360"/>
      <c r="MKD5" s="360"/>
      <c r="MKE5" s="360"/>
      <c r="MKF5" s="360"/>
      <c r="MKG5" s="360"/>
      <c r="MKH5" s="360"/>
      <c r="MKI5" s="360"/>
      <c r="MKJ5" s="360"/>
      <c r="MKK5" s="359"/>
      <c r="MKL5" s="360"/>
      <c r="MKM5" s="360"/>
      <c r="MKN5" s="360"/>
      <c r="MKO5" s="360"/>
      <c r="MKP5" s="360"/>
      <c r="MKQ5" s="360"/>
      <c r="MKR5" s="360"/>
      <c r="MKS5" s="360"/>
      <c r="MKT5" s="360"/>
      <c r="MKU5" s="360"/>
      <c r="MKV5" s="360"/>
      <c r="MKW5" s="360"/>
      <c r="MKX5" s="360"/>
      <c r="MKY5" s="360"/>
      <c r="MKZ5" s="360"/>
      <c r="MLA5" s="360"/>
      <c r="MLB5" s="360"/>
      <c r="MLC5" s="360"/>
      <c r="MLD5" s="360"/>
      <c r="MLE5" s="360"/>
      <c r="MLF5" s="360"/>
      <c r="MLG5" s="360"/>
      <c r="MLH5" s="360"/>
      <c r="MLI5" s="360"/>
      <c r="MLJ5" s="360"/>
      <c r="MLK5" s="360"/>
      <c r="MLL5" s="360"/>
      <c r="MLM5" s="360"/>
      <c r="MLN5" s="360"/>
      <c r="MLO5" s="360"/>
      <c r="MLP5" s="359"/>
      <c r="MLQ5" s="360"/>
      <c r="MLR5" s="360"/>
      <c r="MLS5" s="360"/>
      <c r="MLT5" s="360"/>
      <c r="MLU5" s="360"/>
      <c r="MLV5" s="360"/>
      <c r="MLW5" s="360"/>
      <c r="MLX5" s="360"/>
      <c r="MLY5" s="360"/>
      <c r="MLZ5" s="360"/>
      <c r="MMA5" s="360"/>
      <c r="MMB5" s="360"/>
      <c r="MMC5" s="360"/>
      <c r="MMD5" s="360"/>
      <c r="MME5" s="360"/>
      <c r="MMF5" s="360"/>
      <c r="MMG5" s="360"/>
      <c r="MMH5" s="360"/>
      <c r="MMI5" s="360"/>
      <c r="MMJ5" s="360"/>
      <c r="MMK5" s="360"/>
      <c r="MML5" s="360"/>
      <c r="MMM5" s="360"/>
      <c r="MMN5" s="360"/>
      <c r="MMO5" s="360"/>
      <c r="MMP5" s="360"/>
      <c r="MMQ5" s="360"/>
      <c r="MMR5" s="360"/>
      <c r="MMS5" s="360"/>
      <c r="MMT5" s="360"/>
      <c r="MMU5" s="359"/>
      <c r="MMV5" s="360"/>
      <c r="MMW5" s="360"/>
      <c r="MMX5" s="360"/>
      <c r="MMY5" s="360"/>
      <c r="MMZ5" s="360"/>
      <c r="MNA5" s="360"/>
      <c r="MNB5" s="360"/>
      <c r="MNC5" s="360"/>
      <c r="MND5" s="360"/>
      <c r="MNE5" s="360"/>
      <c r="MNF5" s="360"/>
      <c r="MNG5" s="360"/>
      <c r="MNH5" s="360"/>
      <c r="MNI5" s="360"/>
      <c r="MNJ5" s="360"/>
      <c r="MNK5" s="360"/>
      <c r="MNL5" s="360"/>
      <c r="MNM5" s="360"/>
      <c r="MNN5" s="360"/>
      <c r="MNO5" s="360"/>
      <c r="MNP5" s="360"/>
      <c r="MNQ5" s="360"/>
      <c r="MNR5" s="360"/>
      <c r="MNS5" s="360"/>
      <c r="MNT5" s="360"/>
      <c r="MNU5" s="360"/>
      <c r="MNV5" s="360"/>
      <c r="MNW5" s="360"/>
      <c r="MNX5" s="360"/>
      <c r="MNY5" s="360"/>
      <c r="MNZ5" s="359"/>
      <c r="MOA5" s="360"/>
      <c r="MOB5" s="360"/>
      <c r="MOC5" s="360"/>
      <c r="MOD5" s="360"/>
      <c r="MOE5" s="360"/>
      <c r="MOF5" s="360"/>
      <c r="MOG5" s="360"/>
      <c r="MOH5" s="360"/>
      <c r="MOI5" s="360"/>
      <c r="MOJ5" s="360"/>
      <c r="MOK5" s="360"/>
      <c r="MOL5" s="360"/>
      <c r="MOM5" s="360"/>
      <c r="MON5" s="360"/>
      <c r="MOO5" s="360"/>
      <c r="MOP5" s="360"/>
      <c r="MOQ5" s="360"/>
      <c r="MOR5" s="360"/>
      <c r="MOS5" s="360"/>
      <c r="MOT5" s="360"/>
      <c r="MOU5" s="360"/>
      <c r="MOV5" s="360"/>
      <c r="MOW5" s="360"/>
      <c r="MOX5" s="360"/>
      <c r="MOY5" s="360"/>
      <c r="MOZ5" s="360"/>
      <c r="MPA5" s="360"/>
      <c r="MPB5" s="360"/>
      <c r="MPC5" s="360"/>
      <c r="MPD5" s="360"/>
      <c r="MPE5" s="359"/>
      <c r="MPF5" s="360"/>
      <c r="MPG5" s="360"/>
      <c r="MPH5" s="360"/>
      <c r="MPI5" s="360"/>
      <c r="MPJ5" s="360"/>
      <c r="MPK5" s="360"/>
      <c r="MPL5" s="360"/>
      <c r="MPM5" s="360"/>
      <c r="MPN5" s="360"/>
      <c r="MPO5" s="360"/>
      <c r="MPP5" s="360"/>
      <c r="MPQ5" s="360"/>
      <c r="MPR5" s="360"/>
      <c r="MPS5" s="360"/>
      <c r="MPT5" s="360"/>
      <c r="MPU5" s="360"/>
      <c r="MPV5" s="360"/>
      <c r="MPW5" s="360"/>
      <c r="MPX5" s="360"/>
      <c r="MPY5" s="360"/>
      <c r="MPZ5" s="360"/>
      <c r="MQA5" s="360"/>
      <c r="MQB5" s="360"/>
      <c r="MQC5" s="360"/>
      <c r="MQD5" s="360"/>
      <c r="MQE5" s="360"/>
      <c r="MQF5" s="360"/>
      <c r="MQG5" s="360"/>
      <c r="MQH5" s="360"/>
      <c r="MQI5" s="360"/>
      <c r="MQJ5" s="359"/>
      <c r="MQK5" s="360"/>
      <c r="MQL5" s="360"/>
      <c r="MQM5" s="360"/>
      <c r="MQN5" s="360"/>
      <c r="MQO5" s="360"/>
      <c r="MQP5" s="360"/>
      <c r="MQQ5" s="360"/>
      <c r="MQR5" s="360"/>
      <c r="MQS5" s="360"/>
      <c r="MQT5" s="360"/>
      <c r="MQU5" s="360"/>
      <c r="MQV5" s="360"/>
      <c r="MQW5" s="360"/>
      <c r="MQX5" s="360"/>
      <c r="MQY5" s="360"/>
      <c r="MQZ5" s="360"/>
      <c r="MRA5" s="360"/>
      <c r="MRB5" s="360"/>
      <c r="MRC5" s="360"/>
      <c r="MRD5" s="360"/>
      <c r="MRE5" s="360"/>
      <c r="MRF5" s="360"/>
      <c r="MRG5" s="360"/>
      <c r="MRH5" s="360"/>
      <c r="MRI5" s="360"/>
      <c r="MRJ5" s="360"/>
      <c r="MRK5" s="360"/>
      <c r="MRL5" s="360"/>
      <c r="MRM5" s="360"/>
      <c r="MRN5" s="360"/>
      <c r="MRO5" s="359"/>
      <c r="MRP5" s="360"/>
      <c r="MRQ5" s="360"/>
      <c r="MRR5" s="360"/>
      <c r="MRS5" s="360"/>
      <c r="MRT5" s="360"/>
      <c r="MRU5" s="360"/>
      <c r="MRV5" s="360"/>
      <c r="MRW5" s="360"/>
      <c r="MRX5" s="360"/>
      <c r="MRY5" s="360"/>
      <c r="MRZ5" s="360"/>
      <c r="MSA5" s="360"/>
      <c r="MSB5" s="360"/>
      <c r="MSC5" s="360"/>
      <c r="MSD5" s="360"/>
      <c r="MSE5" s="360"/>
      <c r="MSF5" s="360"/>
      <c r="MSG5" s="360"/>
      <c r="MSH5" s="360"/>
      <c r="MSI5" s="360"/>
      <c r="MSJ5" s="360"/>
      <c r="MSK5" s="360"/>
      <c r="MSL5" s="360"/>
      <c r="MSM5" s="360"/>
      <c r="MSN5" s="360"/>
      <c r="MSO5" s="360"/>
      <c r="MSP5" s="360"/>
      <c r="MSQ5" s="360"/>
      <c r="MSR5" s="360"/>
      <c r="MSS5" s="360"/>
      <c r="MST5" s="359"/>
      <c r="MSU5" s="360"/>
      <c r="MSV5" s="360"/>
      <c r="MSW5" s="360"/>
      <c r="MSX5" s="360"/>
      <c r="MSY5" s="360"/>
      <c r="MSZ5" s="360"/>
      <c r="MTA5" s="360"/>
      <c r="MTB5" s="360"/>
      <c r="MTC5" s="360"/>
      <c r="MTD5" s="360"/>
      <c r="MTE5" s="360"/>
      <c r="MTF5" s="360"/>
      <c r="MTG5" s="360"/>
      <c r="MTH5" s="360"/>
      <c r="MTI5" s="360"/>
      <c r="MTJ5" s="360"/>
      <c r="MTK5" s="360"/>
      <c r="MTL5" s="360"/>
      <c r="MTM5" s="360"/>
      <c r="MTN5" s="360"/>
      <c r="MTO5" s="360"/>
      <c r="MTP5" s="360"/>
      <c r="MTQ5" s="360"/>
      <c r="MTR5" s="360"/>
      <c r="MTS5" s="360"/>
      <c r="MTT5" s="360"/>
      <c r="MTU5" s="360"/>
      <c r="MTV5" s="360"/>
      <c r="MTW5" s="360"/>
      <c r="MTX5" s="360"/>
      <c r="MTY5" s="359"/>
      <c r="MTZ5" s="360"/>
      <c r="MUA5" s="360"/>
      <c r="MUB5" s="360"/>
      <c r="MUC5" s="360"/>
      <c r="MUD5" s="360"/>
      <c r="MUE5" s="360"/>
      <c r="MUF5" s="360"/>
      <c r="MUG5" s="360"/>
      <c r="MUH5" s="360"/>
      <c r="MUI5" s="360"/>
      <c r="MUJ5" s="360"/>
      <c r="MUK5" s="360"/>
      <c r="MUL5" s="360"/>
      <c r="MUM5" s="360"/>
      <c r="MUN5" s="360"/>
      <c r="MUO5" s="360"/>
      <c r="MUP5" s="360"/>
      <c r="MUQ5" s="360"/>
      <c r="MUR5" s="360"/>
      <c r="MUS5" s="360"/>
      <c r="MUT5" s="360"/>
      <c r="MUU5" s="360"/>
      <c r="MUV5" s="360"/>
      <c r="MUW5" s="360"/>
      <c r="MUX5" s="360"/>
      <c r="MUY5" s="360"/>
      <c r="MUZ5" s="360"/>
      <c r="MVA5" s="360"/>
      <c r="MVB5" s="360"/>
      <c r="MVC5" s="360"/>
      <c r="MVD5" s="359"/>
      <c r="MVE5" s="360"/>
      <c r="MVF5" s="360"/>
      <c r="MVG5" s="360"/>
      <c r="MVH5" s="360"/>
      <c r="MVI5" s="360"/>
      <c r="MVJ5" s="360"/>
      <c r="MVK5" s="360"/>
      <c r="MVL5" s="360"/>
      <c r="MVM5" s="360"/>
      <c r="MVN5" s="360"/>
      <c r="MVO5" s="360"/>
      <c r="MVP5" s="360"/>
      <c r="MVQ5" s="360"/>
      <c r="MVR5" s="360"/>
      <c r="MVS5" s="360"/>
      <c r="MVT5" s="360"/>
      <c r="MVU5" s="360"/>
      <c r="MVV5" s="360"/>
      <c r="MVW5" s="360"/>
      <c r="MVX5" s="360"/>
      <c r="MVY5" s="360"/>
      <c r="MVZ5" s="360"/>
      <c r="MWA5" s="360"/>
      <c r="MWB5" s="360"/>
      <c r="MWC5" s="360"/>
      <c r="MWD5" s="360"/>
      <c r="MWE5" s="360"/>
      <c r="MWF5" s="360"/>
      <c r="MWG5" s="360"/>
      <c r="MWH5" s="360"/>
      <c r="MWI5" s="359"/>
      <c r="MWJ5" s="360"/>
      <c r="MWK5" s="360"/>
      <c r="MWL5" s="360"/>
      <c r="MWM5" s="360"/>
      <c r="MWN5" s="360"/>
      <c r="MWO5" s="360"/>
      <c r="MWP5" s="360"/>
      <c r="MWQ5" s="360"/>
      <c r="MWR5" s="360"/>
      <c r="MWS5" s="360"/>
      <c r="MWT5" s="360"/>
      <c r="MWU5" s="360"/>
      <c r="MWV5" s="360"/>
      <c r="MWW5" s="360"/>
      <c r="MWX5" s="360"/>
      <c r="MWY5" s="360"/>
      <c r="MWZ5" s="360"/>
      <c r="MXA5" s="360"/>
      <c r="MXB5" s="360"/>
      <c r="MXC5" s="360"/>
      <c r="MXD5" s="360"/>
      <c r="MXE5" s="360"/>
      <c r="MXF5" s="360"/>
      <c r="MXG5" s="360"/>
      <c r="MXH5" s="360"/>
      <c r="MXI5" s="360"/>
      <c r="MXJ5" s="360"/>
      <c r="MXK5" s="360"/>
      <c r="MXL5" s="360"/>
      <c r="MXM5" s="360"/>
      <c r="MXN5" s="359"/>
      <c r="MXO5" s="360"/>
      <c r="MXP5" s="360"/>
      <c r="MXQ5" s="360"/>
      <c r="MXR5" s="360"/>
      <c r="MXS5" s="360"/>
      <c r="MXT5" s="360"/>
      <c r="MXU5" s="360"/>
      <c r="MXV5" s="360"/>
      <c r="MXW5" s="360"/>
      <c r="MXX5" s="360"/>
      <c r="MXY5" s="360"/>
      <c r="MXZ5" s="360"/>
      <c r="MYA5" s="360"/>
      <c r="MYB5" s="360"/>
      <c r="MYC5" s="360"/>
      <c r="MYD5" s="360"/>
      <c r="MYE5" s="360"/>
      <c r="MYF5" s="360"/>
      <c r="MYG5" s="360"/>
      <c r="MYH5" s="360"/>
      <c r="MYI5" s="360"/>
      <c r="MYJ5" s="360"/>
      <c r="MYK5" s="360"/>
      <c r="MYL5" s="360"/>
      <c r="MYM5" s="360"/>
      <c r="MYN5" s="360"/>
      <c r="MYO5" s="360"/>
      <c r="MYP5" s="360"/>
      <c r="MYQ5" s="360"/>
      <c r="MYR5" s="360"/>
      <c r="MYS5" s="359"/>
      <c r="MYT5" s="360"/>
      <c r="MYU5" s="360"/>
      <c r="MYV5" s="360"/>
      <c r="MYW5" s="360"/>
      <c r="MYX5" s="360"/>
      <c r="MYY5" s="360"/>
      <c r="MYZ5" s="360"/>
      <c r="MZA5" s="360"/>
      <c r="MZB5" s="360"/>
      <c r="MZC5" s="360"/>
      <c r="MZD5" s="360"/>
      <c r="MZE5" s="360"/>
      <c r="MZF5" s="360"/>
      <c r="MZG5" s="360"/>
      <c r="MZH5" s="360"/>
      <c r="MZI5" s="360"/>
      <c r="MZJ5" s="360"/>
      <c r="MZK5" s="360"/>
      <c r="MZL5" s="360"/>
      <c r="MZM5" s="360"/>
      <c r="MZN5" s="360"/>
      <c r="MZO5" s="360"/>
      <c r="MZP5" s="360"/>
      <c r="MZQ5" s="360"/>
      <c r="MZR5" s="360"/>
      <c r="MZS5" s="360"/>
      <c r="MZT5" s="360"/>
      <c r="MZU5" s="360"/>
      <c r="MZV5" s="360"/>
      <c r="MZW5" s="360"/>
      <c r="MZX5" s="359"/>
      <c r="MZY5" s="360"/>
      <c r="MZZ5" s="360"/>
      <c r="NAA5" s="360"/>
      <c r="NAB5" s="360"/>
      <c r="NAC5" s="360"/>
      <c r="NAD5" s="360"/>
      <c r="NAE5" s="360"/>
      <c r="NAF5" s="360"/>
      <c r="NAG5" s="360"/>
      <c r="NAH5" s="360"/>
      <c r="NAI5" s="360"/>
      <c r="NAJ5" s="360"/>
      <c r="NAK5" s="360"/>
      <c r="NAL5" s="360"/>
      <c r="NAM5" s="360"/>
      <c r="NAN5" s="360"/>
      <c r="NAO5" s="360"/>
      <c r="NAP5" s="360"/>
      <c r="NAQ5" s="360"/>
      <c r="NAR5" s="360"/>
      <c r="NAS5" s="360"/>
      <c r="NAT5" s="360"/>
      <c r="NAU5" s="360"/>
      <c r="NAV5" s="360"/>
      <c r="NAW5" s="360"/>
      <c r="NAX5" s="360"/>
      <c r="NAY5" s="360"/>
      <c r="NAZ5" s="360"/>
      <c r="NBA5" s="360"/>
      <c r="NBB5" s="360"/>
      <c r="NBC5" s="359"/>
      <c r="NBD5" s="360"/>
      <c r="NBE5" s="360"/>
      <c r="NBF5" s="360"/>
      <c r="NBG5" s="360"/>
      <c r="NBH5" s="360"/>
      <c r="NBI5" s="360"/>
      <c r="NBJ5" s="360"/>
      <c r="NBK5" s="360"/>
      <c r="NBL5" s="360"/>
      <c r="NBM5" s="360"/>
      <c r="NBN5" s="360"/>
      <c r="NBO5" s="360"/>
      <c r="NBP5" s="360"/>
      <c r="NBQ5" s="360"/>
      <c r="NBR5" s="360"/>
      <c r="NBS5" s="360"/>
      <c r="NBT5" s="360"/>
      <c r="NBU5" s="360"/>
      <c r="NBV5" s="360"/>
      <c r="NBW5" s="360"/>
      <c r="NBX5" s="360"/>
      <c r="NBY5" s="360"/>
      <c r="NBZ5" s="360"/>
      <c r="NCA5" s="360"/>
      <c r="NCB5" s="360"/>
      <c r="NCC5" s="360"/>
      <c r="NCD5" s="360"/>
      <c r="NCE5" s="360"/>
      <c r="NCF5" s="360"/>
      <c r="NCG5" s="360"/>
      <c r="NCH5" s="359"/>
      <c r="NCI5" s="360"/>
      <c r="NCJ5" s="360"/>
      <c r="NCK5" s="360"/>
      <c r="NCL5" s="360"/>
      <c r="NCM5" s="360"/>
      <c r="NCN5" s="360"/>
      <c r="NCO5" s="360"/>
      <c r="NCP5" s="360"/>
      <c r="NCQ5" s="360"/>
      <c r="NCR5" s="360"/>
      <c r="NCS5" s="360"/>
      <c r="NCT5" s="360"/>
      <c r="NCU5" s="360"/>
      <c r="NCV5" s="360"/>
      <c r="NCW5" s="360"/>
      <c r="NCX5" s="360"/>
      <c r="NCY5" s="360"/>
      <c r="NCZ5" s="360"/>
      <c r="NDA5" s="360"/>
      <c r="NDB5" s="360"/>
      <c r="NDC5" s="360"/>
      <c r="NDD5" s="360"/>
      <c r="NDE5" s="360"/>
      <c r="NDF5" s="360"/>
      <c r="NDG5" s="360"/>
      <c r="NDH5" s="360"/>
      <c r="NDI5" s="360"/>
      <c r="NDJ5" s="360"/>
      <c r="NDK5" s="360"/>
      <c r="NDL5" s="360"/>
      <c r="NDM5" s="359"/>
      <c r="NDN5" s="360"/>
      <c r="NDO5" s="360"/>
      <c r="NDP5" s="360"/>
      <c r="NDQ5" s="360"/>
      <c r="NDR5" s="360"/>
      <c r="NDS5" s="360"/>
      <c r="NDT5" s="360"/>
      <c r="NDU5" s="360"/>
      <c r="NDV5" s="360"/>
      <c r="NDW5" s="360"/>
      <c r="NDX5" s="360"/>
      <c r="NDY5" s="360"/>
      <c r="NDZ5" s="360"/>
      <c r="NEA5" s="360"/>
      <c r="NEB5" s="360"/>
      <c r="NEC5" s="360"/>
      <c r="NED5" s="360"/>
      <c r="NEE5" s="360"/>
      <c r="NEF5" s="360"/>
      <c r="NEG5" s="360"/>
      <c r="NEH5" s="360"/>
      <c r="NEI5" s="360"/>
      <c r="NEJ5" s="360"/>
      <c r="NEK5" s="360"/>
      <c r="NEL5" s="360"/>
      <c r="NEM5" s="360"/>
      <c r="NEN5" s="360"/>
      <c r="NEO5" s="360"/>
      <c r="NEP5" s="360"/>
      <c r="NEQ5" s="360"/>
      <c r="NER5" s="359"/>
      <c r="NES5" s="360"/>
      <c r="NET5" s="360"/>
      <c r="NEU5" s="360"/>
      <c r="NEV5" s="360"/>
      <c r="NEW5" s="360"/>
      <c r="NEX5" s="360"/>
      <c r="NEY5" s="360"/>
      <c r="NEZ5" s="360"/>
      <c r="NFA5" s="360"/>
      <c r="NFB5" s="360"/>
      <c r="NFC5" s="360"/>
      <c r="NFD5" s="360"/>
      <c r="NFE5" s="360"/>
      <c r="NFF5" s="360"/>
      <c r="NFG5" s="360"/>
      <c r="NFH5" s="360"/>
      <c r="NFI5" s="360"/>
      <c r="NFJ5" s="360"/>
      <c r="NFK5" s="360"/>
      <c r="NFL5" s="360"/>
      <c r="NFM5" s="360"/>
      <c r="NFN5" s="360"/>
      <c r="NFO5" s="360"/>
      <c r="NFP5" s="360"/>
      <c r="NFQ5" s="360"/>
      <c r="NFR5" s="360"/>
      <c r="NFS5" s="360"/>
      <c r="NFT5" s="360"/>
      <c r="NFU5" s="360"/>
      <c r="NFV5" s="360"/>
      <c r="NFW5" s="359"/>
      <c r="NFX5" s="360"/>
      <c r="NFY5" s="360"/>
      <c r="NFZ5" s="360"/>
      <c r="NGA5" s="360"/>
      <c r="NGB5" s="360"/>
      <c r="NGC5" s="360"/>
      <c r="NGD5" s="360"/>
      <c r="NGE5" s="360"/>
      <c r="NGF5" s="360"/>
      <c r="NGG5" s="360"/>
      <c r="NGH5" s="360"/>
      <c r="NGI5" s="360"/>
      <c r="NGJ5" s="360"/>
      <c r="NGK5" s="360"/>
      <c r="NGL5" s="360"/>
      <c r="NGM5" s="360"/>
      <c r="NGN5" s="360"/>
      <c r="NGO5" s="360"/>
      <c r="NGP5" s="360"/>
      <c r="NGQ5" s="360"/>
      <c r="NGR5" s="360"/>
      <c r="NGS5" s="360"/>
      <c r="NGT5" s="360"/>
      <c r="NGU5" s="360"/>
      <c r="NGV5" s="360"/>
      <c r="NGW5" s="360"/>
      <c r="NGX5" s="360"/>
      <c r="NGY5" s="360"/>
      <c r="NGZ5" s="360"/>
      <c r="NHA5" s="360"/>
      <c r="NHB5" s="359"/>
      <c r="NHC5" s="360"/>
      <c r="NHD5" s="360"/>
      <c r="NHE5" s="360"/>
      <c r="NHF5" s="360"/>
      <c r="NHG5" s="360"/>
      <c r="NHH5" s="360"/>
      <c r="NHI5" s="360"/>
      <c r="NHJ5" s="360"/>
      <c r="NHK5" s="360"/>
      <c r="NHL5" s="360"/>
      <c r="NHM5" s="360"/>
      <c r="NHN5" s="360"/>
      <c r="NHO5" s="360"/>
      <c r="NHP5" s="360"/>
      <c r="NHQ5" s="360"/>
      <c r="NHR5" s="360"/>
      <c r="NHS5" s="360"/>
      <c r="NHT5" s="360"/>
      <c r="NHU5" s="360"/>
      <c r="NHV5" s="360"/>
      <c r="NHW5" s="360"/>
      <c r="NHX5" s="360"/>
      <c r="NHY5" s="360"/>
      <c r="NHZ5" s="360"/>
      <c r="NIA5" s="360"/>
      <c r="NIB5" s="360"/>
      <c r="NIC5" s="360"/>
      <c r="NID5" s="360"/>
      <c r="NIE5" s="360"/>
      <c r="NIF5" s="360"/>
      <c r="NIG5" s="359"/>
      <c r="NIH5" s="360"/>
      <c r="NII5" s="360"/>
      <c r="NIJ5" s="360"/>
      <c r="NIK5" s="360"/>
      <c r="NIL5" s="360"/>
      <c r="NIM5" s="360"/>
      <c r="NIN5" s="360"/>
      <c r="NIO5" s="360"/>
      <c r="NIP5" s="360"/>
      <c r="NIQ5" s="360"/>
      <c r="NIR5" s="360"/>
      <c r="NIS5" s="360"/>
      <c r="NIT5" s="360"/>
      <c r="NIU5" s="360"/>
      <c r="NIV5" s="360"/>
      <c r="NIW5" s="360"/>
      <c r="NIX5" s="360"/>
      <c r="NIY5" s="360"/>
      <c r="NIZ5" s="360"/>
      <c r="NJA5" s="360"/>
      <c r="NJB5" s="360"/>
      <c r="NJC5" s="360"/>
      <c r="NJD5" s="360"/>
      <c r="NJE5" s="360"/>
      <c r="NJF5" s="360"/>
      <c r="NJG5" s="360"/>
      <c r="NJH5" s="360"/>
      <c r="NJI5" s="360"/>
      <c r="NJJ5" s="360"/>
      <c r="NJK5" s="360"/>
      <c r="NJL5" s="359"/>
      <c r="NJM5" s="360"/>
      <c r="NJN5" s="360"/>
      <c r="NJO5" s="360"/>
      <c r="NJP5" s="360"/>
      <c r="NJQ5" s="360"/>
      <c r="NJR5" s="360"/>
      <c r="NJS5" s="360"/>
      <c r="NJT5" s="360"/>
      <c r="NJU5" s="360"/>
      <c r="NJV5" s="360"/>
      <c r="NJW5" s="360"/>
      <c r="NJX5" s="360"/>
      <c r="NJY5" s="360"/>
      <c r="NJZ5" s="360"/>
      <c r="NKA5" s="360"/>
      <c r="NKB5" s="360"/>
      <c r="NKC5" s="360"/>
      <c r="NKD5" s="360"/>
      <c r="NKE5" s="360"/>
      <c r="NKF5" s="360"/>
      <c r="NKG5" s="360"/>
      <c r="NKH5" s="360"/>
      <c r="NKI5" s="360"/>
      <c r="NKJ5" s="360"/>
      <c r="NKK5" s="360"/>
      <c r="NKL5" s="360"/>
      <c r="NKM5" s="360"/>
      <c r="NKN5" s="360"/>
      <c r="NKO5" s="360"/>
      <c r="NKP5" s="360"/>
      <c r="NKQ5" s="359"/>
      <c r="NKR5" s="360"/>
      <c r="NKS5" s="360"/>
      <c r="NKT5" s="360"/>
      <c r="NKU5" s="360"/>
      <c r="NKV5" s="360"/>
      <c r="NKW5" s="360"/>
      <c r="NKX5" s="360"/>
      <c r="NKY5" s="360"/>
      <c r="NKZ5" s="360"/>
      <c r="NLA5" s="360"/>
      <c r="NLB5" s="360"/>
      <c r="NLC5" s="360"/>
      <c r="NLD5" s="360"/>
      <c r="NLE5" s="360"/>
      <c r="NLF5" s="360"/>
      <c r="NLG5" s="360"/>
      <c r="NLH5" s="360"/>
      <c r="NLI5" s="360"/>
      <c r="NLJ5" s="360"/>
      <c r="NLK5" s="360"/>
      <c r="NLL5" s="360"/>
      <c r="NLM5" s="360"/>
      <c r="NLN5" s="360"/>
      <c r="NLO5" s="360"/>
      <c r="NLP5" s="360"/>
      <c r="NLQ5" s="360"/>
      <c r="NLR5" s="360"/>
      <c r="NLS5" s="360"/>
      <c r="NLT5" s="360"/>
      <c r="NLU5" s="360"/>
      <c r="NLV5" s="359"/>
      <c r="NLW5" s="360"/>
      <c r="NLX5" s="360"/>
      <c r="NLY5" s="360"/>
      <c r="NLZ5" s="360"/>
      <c r="NMA5" s="360"/>
      <c r="NMB5" s="360"/>
      <c r="NMC5" s="360"/>
      <c r="NMD5" s="360"/>
      <c r="NME5" s="360"/>
      <c r="NMF5" s="360"/>
      <c r="NMG5" s="360"/>
      <c r="NMH5" s="360"/>
      <c r="NMI5" s="360"/>
      <c r="NMJ5" s="360"/>
      <c r="NMK5" s="360"/>
      <c r="NML5" s="360"/>
      <c r="NMM5" s="360"/>
      <c r="NMN5" s="360"/>
      <c r="NMO5" s="360"/>
      <c r="NMP5" s="360"/>
      <c r="NMQ5" s="360"/>
      <c r="NMR5" s="360"/>
      <c r="NMS5" s="360"/>
      <c r="NMT5" s="360"/>
      <c r="NMU5" s="360"/>
      <c r="NMV5" s="360"/>
      <c r="NMW5" s="360"/>
      <c r="NMX5" s="360"/>
      <c r="NMY5" s="360"/>
      <c r="NMZ5" s="360"/>
      <c r="NNA5" s="359"/>
      <c r="NNB5" s="360"/>
      <c r="NNC5" s="360"/>
      <c r="NND5" s="360"/>
      <c r="NNE5" s="360"/>
      <c r="NNF5" s="360"/>
      <c r="NNG5" s="360"/>
      <c r="NNH5" s="360"/>
      <c r="NNI5" s="360"/>
      <c r="NNJ5" s="360"/>
      <c r="NNK5" s="360"/>
      <c r="NNL5" s="360"/>
      <c r="NNM5" s="360"/>
      <c r="NNN5" s="360"/>
      <c r="NNO5" s="360"/>
      <c r="NNP5" s="360"/>
      <c r="NNQ5" s="360"/>
      <c r="NNR5" s="360"/>
      <c r="NNS5" s="360"/>
      <c r="NNT5" s="360"/>
      <c r="NNU5" s="360"/>
      <c r="NNV5" s="360"/>
      <c r="NNW5" s="360"/>
      <c r="NNX5" s="360"/>
      <c r="NNY5" s="360"/>
      <c r="NNZ5" s="360"/>
      <c r="NOA5" s="360"/>
      <c r="NOB5" s="360"/>
      <c r="NOC5" s="360"/>
      <c r="NOD5" s="360"/>
      <c r="NOE5" s="360"/>
      <c r="NOF5" s="359"/>
      <c r="NOG5" s="360"/>
      <c r="NOH5" s="360"/>
      <c r="NOI5" s="360"/>
      <c r="NOJ5" s="360"/>
      <c r="NOK5" s="360"/>
      <c r="NOL5" s="360"/>
      <c r="NOM5" s="360"/>
      <c r="NON5" s="360"/>
      <c r="NOO5" s="360"/>
      <c r="NOP5" s="360"/>
      <c r="NOQ5" s="360"/>
      <c r="NOR5" s="360"/>
      <c r="NOS5" s="360"/>
      <c r="NOT5" s="360"/>
      <c r="NOU5" s="360"/>
      <c r="NOV5" s="360"/>
      <c r="NOW5" s="360"/>
      <c r="NOX5" s="360"/>
      <c r="NOY5" s="360"/>
      <c r="NOZ5" s="360"/>
      <c r="NPA5" s="360"/>
      <c r="NPB5" s="360"/>
      <c r="NPC5" s="360"/>
      <c r="NPD5" s="360"/>
      <c r="NPE5" s="360"/>
      <c r="NPF5" s="360"/>
      <c r="NPG5" s="360"/>
      <c r="NPH5" s="360"/>
      <c r="NPI5" s="360"/>
      <c r="NPJ5" s="360"/>
      <c r="NPK5" s="359"/>
      <c r="NPL5" s="360"/>
      <c r="NPM5" s="360"/>
      <c r="NPN5" s="360"/>
      <c r="NPO5" s="360"/>
      <c r="NPP5" s="360"/>
      <c r="NPQ5" s="360"/>
      <c r="NPR5" s="360"/>
      <c r="NPS5" s="360"/>
      <c r="NPT5" s="360"/>
      <c r="NPU5" s="360"/>
      <c r="NPV5" s="360"/>
      <c r="NPW5" s="360"/>
      <c r="NPX5" s="360"/>
      <c r="NPY5" s="360"/>
      <c r="NPZ5" s="360"/>
      <c r="NQA5" s="360"/>
      <c r="NQB5" s="360"/>
      <c r="NQC5" s="360"/>
      <c r="NQD5" s="360"/>
      <c r="NQE5" s="360"/>
      <c r="NQF5" s="360"/>
      <c r="NQG5" s="360"/>
      <c r="NQH5" s="360"/>
      <c r="NQI5" s="360"/>
      <c r="NQJ5" s="360"/>
      <c r="NQK5" s="360"/>
      <c r="NQL5" s="360"/>
      <c r="NQM5" s="360"/>
      <c r="NQN5" s="360"/>
      <c r="NQO5" s="360"/>
      <c r="NQP5" s="359"/>
      <c r="NQQ5" s="360"/>
      <c r="NQR5" s="360"/>
      <c r="NQS5" s="360"/>
      <c r="NQT5" s="360"/>
      <c r="NQU5" s="360"/>
      <c r="NQV5" s="360"/>
      <c r="NQW5" s="360"/>
      <c r="NQX5" s="360"/>
      <c r="NQY5" s="360"/>
      <c r="NQZ5" s="360"/>
      <c r="NRA5" s="360"/>
      <c r="NRB5" s="360"/>
      <c r="NRC5" s="360"/>
      <c r="NRD5" s="360"/>
      <c r="NRE5" s="360"/>
      <c r="NRF5" s="360"/>
      <c r="NRG5" s="360"/>
      <c r="NRH5" s="360"/>
      <c r="NRI5" s="360"/>
      <c r="NRJ5" s="360"/>
      <c r="NRK5" s="360"/>
      <c r="NRL5" s="360"/>
      <c r="NRM5" s="360"/>
      <c r="NRN5" s="360"/>
      <c r="NRO5" s="360"/>
      <c r="NRP5" s="360"/>
      <c r="NRQ5" s="360"/>
      <c r="NRR5" s="360"/>
      <c r="NRS5" s="360"/>
      <c r="NRT5" s="360"/>
      <c r="NRU5" s="359"/>
      <c r="NRV5" s="360"/>
      <c r="NRW5" s="360"/>
      <c r="NRX5" s="360"/>
      <c r="NRY5" s="360"/>
      <c r="NRZ5" s="360"/>
      <c r="NSA5" s="360"/>
      <c r="NSB5" s="360"/>
      <c r="NSC5" s="360"/>
      <c r="NSD5" s="360"/>
      <c r="NSE5" s="360"/>
      <c r="NSF5" s="360"/>
      <c r="NSG5" s="360"/>
      <c r="NSH5" s="360"/>
      <c r="NSI5" s="360"/>
      <c r="NSJ5" s="360"/>
      <c r="NSK5" s="360"/>
      <c r="NSL5" s="360"/>
      <c r="NSM5" s="360"/>
      <c r="NSN5" s="360"/>
      <c r="NSO5" s="360"/>
      <c r="NSP5" s="360"/>
      <c r="NSQ5" s="360"/>
      <c r="NSR5" s="360"/>
      <c r="NSS5" s="360"/>
      <c r="NST5" s="360"/>
      <c r="NSU5" s="360"/>
      <c r="NSV5" s="360"/>
      <c r="NSW5" s="360"/>
      <c r="NSX5" s="360"/>
      <c r="NSY5" s="360"/>
      <c r="NSZ5" s="359"/>
      <c r="NTA5" s="360"/>
      <c r="NTB5" s="360"/>
      <c r="NTC5" s="360"/>
      <c r="NTD5" s="360"/>
      <c r="NTE5" s="360"/>
      <c r="NTF5" s="360"/>
      <c r="NTG5" s="360"/>
      <c r="NTH5" s="360"/>
      <c r="NTI5" s="360"/>
      <c r="NTJ5" s="360"/>
      <c r="NTK5" s="360"/>
      <c r="NTL5" s="360"/>
      <c r="NTM5" s="360"/>
      <c r="NTN5" s="360"/>
      <c r="NTO5" s="360"/>
      <c r="NTP5" s="360"/>
      <c r="NTQ5" s="360"/>
      <c r="NTR5" s="360"/>
      <c r="NTS5" s="360"/>
      <c r="NTT5" s="360"/>
      <c r="NTU5" s="360"/>
      <c r="NTV5" s="360"/>
      <c r="NTW5" s="360"/>
      <c r="NTX5" s="360"/>
      <c r="NTY5" s="360"/>
      <c r="NTZ5" s="360"/>
      <c r="NUA5" s="360"/>
      <c r="NUB5" s="360"/>
      <c r="NUC5" s="360"/>
      <c r="NUD5" s="360"/>
      <c r="NUE5" s="359"/>
      <c r="NUF5" s="360"/>
      <c r="NUG5" s="360"/>
      <c r="NUH5" s="360"/>
      <c r="NUI5" s="360"/>
      <c r="NUJ5" s="360"/>
      <c r="NUK5" s="360"/>
      <c r="NUL5" s="360"/>
      <c r="NUM5" s="360"/>
      <c r="NUN5" s="360"/>
      <c r="NUO5" s="360"/>
      <c r="NUP5" s="360"/>
      <c r="NUQ5" s="360"/>
      <c r="NUR5" s="360"/>
      <c r="NUS5" s="360"/>
      <c r="NUT5" s="360"/>
      <c r="NUU5" s="360"/>
      <c r="NUV5" s="360"/>
      <c r="NUW5" s="360"/>
      <c r="NUX5" s="360"/>
      <c r="NUY5" s="360"/>
      <c r="NUZ5" s="360"/>
      <c r="NVA5" s="360"/>
      <c r="NVB5" s="360"/>
      <c r="NVC5" s="360"/>
      <c r="NVD5" s="360"/>
      <c r="NVE5" s="360"/>
      <c r="NVF5" s="360"/>
      <c r="NVG5" s="360"/>
      <c r="NVH5" s="360"/>
      <c r="NVI5" s="360"/>
      <c r="NVJ5" s="359"/>
      <c r="NVK5" s="360"/>
      <c r="NVL5" s="360"/>
      <c r="NVM5" s="360"/>
      <c r="NVN5" s="360"/>
      <c r="NVO5" s="360"/>
      <c r="NVP5" s="360"/>
      <c r="NVQ5" s="360"/>
      <c r="NVR5" s="360"/>
      <c r="NVS5" s="360"/>
      <c r="NVT5" s="360"/>
      <c r="NVU5" s="360"/>
      <c r="NVV5" s="360"/>
      <c r="NVW5" s="360"/>
      <c r="NVX5" s="360"/>
      <c r="NVY5" s="360"/>
      <c r="NVZ5" s="360"/>
      <c r="NWA5" s="360"/>
      <c r="NWB5" s="360"/>
      <c r="NWC5" s="360"/>
      <c r="NWD5" s="360"/>
      <c r="NWE5" s="360"/>
      <c r="NWF5" s="360"/>
      <c r="NWG5" s="360"/>
      <c r="NWH5" s="360"/>
      <c r="NWI5" s="360"/>
      <c r="NWJ5" s="360"/>
      <c r="NWK5" s="360"/>
      <c r="NWL5" s="360"/>
      <c r="NWM5" s="360"/>
      <c r="NWN5" s="360"/>
      <c r="NWO5" s="359"/>
      <c r="NWP5" s="360"/>
      <c r="NWQ5" s="360"/>
      <c r="NWR5" s="360"/>
      <c r="NWS5" s="360"/>
      <c r="NWT5" s="360"/>
      <c r="NWU5" s="360"/>
      <c r="NWV5" s="360"/>
      <c r="NWW5" s="360"/>
      <c r="NWX5" s="360"/>
      <c r="NWY5" s="360"/>
      <c r="NWZ5" s="360"/>
      <c r="NXA5" s="360"/>
      <c r="NXB5" s="360"/>
      <c r="NXC5" s="360"/>
      <c r="NXD5" s="360"/>
      <c r="NXE5" s="360"/>
      <c r="NXF5" s="360"/>
      <c r="NXG5" s="360"/>
      <c r="NXH5" s="360"/>
      <c r="NXI5" s="360"/>
      <c r="NXJ5" s="360"/>
      <c r="NXK5" s="360"/>
      <c r="NXL5" s="360"/>
      <c r="NXM5" s="360"/>
      <c r="NXN5" s="360"/>
      <c r="NXO5" s="360"/>
      <c r="NXP5" s="360"/>
      <c r="NXQ5" s="360"/>
      <c r="NXR5" s="360"/>
      <c r="NXS5" s="360"/>
      <c r="NXT5" s="359"/>
      <c r="NXU5" s="360"/>
      <c r="NXV5" s="360"/>
      <c r="NXW5" s="360"/>
      <c r="NXX5" s="360"/>
      <c r="NXY5" s="360"/>
      <c r="NXZ5" s="360"/>
      <c r="NYA5" s="360"/>
      <c r="NYB5" s="360"/>
      <c r="NYC5" s="360"/>
      <c r="NYD5" s="360"/>
      <c r="NYE5" s="360"/>
      <c r="NYF5" s="360"/>
      <c r="NYG5" s="360"/>
      <c r="NYH5" s="360"/>
      <c r="NYI5" s="360"/>
      <c r="NYJ5" s="360"/>
      <c r="NYK5" s="360"/>
      <c r="NYL5" s="360"/>
      <c r="NYM5" s="360"/>
      <c r="NYN5" s="360"/>
      <c r="NYO5" s="360"/>
      <c r="NYP5" s="360"/>
      <c r="NYQ5" s="360"/>
      <c r="NYR5" s="360"/>
      <c r="NYS5" s="360"/>
      <c r="NYT5" s="360"/>
      <c r="NYU5" s="360"/>
      <c r="NYV5" s="360"/>
      <c r="NYW5" s="360"/>
      <c r="NYX5" s="360"/>
      <c r="NYY5" s="359"/>
      <c r="NYZ5" s="360"/>
      <c r="NZA5" s="360"/>
      <c r="NZB5" s="360"/>
      <c r="NZC5" s="360"/>
      <c r="NZD5" s="360"/>
      <c r="NZE5" s="360"/>
      <c r="NZF5" s="360"/>
      <c r="NZG5" s="360"/>
      <c r="NZH5" s="360"/>
      <c r="NZI5" s="360"/>
      <c r="NZJ5" s="360"/>
      <c r="NZK5" s="360"/>
      <c r="NZL5" s="360"/>
      <c r="NZM5" s="360"/>
      <c r="NZN5" s="360"/>
      <c r="NZO5" s="360"/>
      <c r="NZP5" s="360"/>
      <c r="NZQ5" s="360"/>
      <c r="NZR5" s="360"/>
      <c r="NZS5" s="360"/>
      <c r="NZT5" s="360"/>
      <c r="NZU5" s="360"/>
      <c r="NZV5" s="360"/>
      <c r="NZW5" s="360"/>
      <c r="NZX5" s="360"/>
      <c r="NZY5" s="360"/>
      <c r="NZZ5" s="360"/>
      <c r="OAA5" s="360"/>
      <c r="OAB5" s="360"/>
      <c r="OAC5" s="360"/>
      <c r="OAD5" s="359"/>
      <c r="OAE5" s="360"/>
      <c r="OAF5" s="360"/>
      <c r="OAG5" s="360"/>
      <c r="OAH5" s="360"/>
      <c r="OAI5" s="360"/>
      <c r="OAJ5" s="360"/>
      <c r="OAK5" s="360"/>
      <c r="OAL5" s="360"/>
      <c r="OAM5" s="360"/>
      <c r="OAN5" s="360"/>
      <c r="OAO5" s="360"/>
      <c r="OAP5" s="360"/>
      <c r="OAQ5" s="360"/>
      <c r="OAR5" s="360"/>
      <c r="OAS5" s="360"/>
      <c r="OAT5" s="360"/>
      <c r="OAU5" s="360"/>
      <c r="OAV5" s="360"/>
      <c r="OAW5" s="360"/>
      <c r="OAX5" s="360"/>
      <c r="OAY5" s="360"/>
      <c r="OAZ5" s="360"/>
      <c r="OBA5" s="360"/>
      <c r="OBB5" s="360"/>
      <c r="OBC5" s="360"/>
      <c r="OBD5" s="360"/>
      <c r="OBE5" s="360"/>
      <c r="OBF5" s="360"/>
      <c r="OBG5" s="360"/>
      <c r="OBH5" s="360"/>
      <c r="OBI5" s="359"/>
      <c r="OBJ5" s="360"/>
      <c r="OBK5" s="360"/>
      <c r="OBL5" s="360"/>
      <c r="OBM5" s="360"/>
      <c r="OBN5" s="360"/>
      <c r="OBO5" s="360"/>
      <c r="OBP5" s="360"/>
      <c r="OBQ5" s="360"/>
      <c r="OBR5" s="360"/>
      <c r="OBS5" s="360"/>
      <c r="OBT5" s="360"/>
      <c r="OBU5" s="360"/>
      <c r="OBV5" s="360"/>
      <c r="OBW5" s="360"/>
      <c r="OBX5" s="360"/>
      <c r="OBY5" s="360"/>
      <c r="OBZ5" s="360"/>
      <c r="OCA5" s="360"/>
      <c r="OCB5" s="360"/>
      <c r="OCC5" s="360"/>
      <c r="OCD5" s="360"/>
      <c r="OCE5" s="360"/>
      <c r="OCF5" s="360"/>
      <c r="OCG5" s="360"/>
      <c r="OCH5" s="360"/>
      <c r="OCI5" s="360"/>
      <c r="OCJ5" s="360"/>
      <c r="OCK5" s="360"/>
      <c r="OCL5" s="360"/>
      <c r="OCM5" s="360"/>
      <c r="OCN5" s="359"/>
      <c r="OCO5" s="360"/>
      <c r="OCP5" s="360"/>
      <c r="OCQ5" s="360"/>
      <c r="OCR5" s="360"/>
      <c r="OCS5" s="360"/>
      <c r="OCT5" s="360"/>
      <c r="OCU5" s="360"/>
      <c r="OCV5" s="360"/>
      <c r="OCW5" s="360"/>
      <c r="OCX5" s="360"/>
      <c r="OCY5" s="360"/>
      <c r="OCZ5" s="360"/>
      <c r="ODA5" s="360"/>
      <c r="ODB5" s="360"/>
      <c r="ODC5" s="360"/>
      <c r="ODD5" s="360"/>
      <c r="ODE5" s="360"/>
      <c r="ODF5" s="360"/>
      <c r="ODG5" s="360"/>
      <c r="ODH5" s="360"/>
      <c r="ODI5" s="360"/>
      <c r="ODJ5" s="360"/>
      <c r="ODK5" s="360"/>
      <c r="ODL5" s="360"/>
      <c r="ODM5" s="360"/>
      <c r="ODN5" s="360"/>
      <c r="ODO5" s="360"/>
      <c r="ODP5" s="360"/>
      <c r="ODQ5" s="360"/>
      <c r="ODR5" s="360"/>
      <c r="ODS5" s="359"/>
      <c r="ODT5" s="360"/>
      <c r="ODU5" s="360"/>
      <c r="ODV5" s="360"/>
      <c r="ODW5" s="360"/>
      <c r="ODX5" s="360"/>
      <c r="ODY5" s="360"/>
      <c r="ODZ5" s="360"/>
      <c r="OEA5" s="360"/>
      <c r="OEB5" s="360"/>
      <c r="OEC5" s="360"/>
      <c r="OED5" s="360"/>
      <c r="OEE5" s="360"/>
      <c r="OEF5" s="360"/>
      <c r="OEG5" s="360"/>
      <c r="OEH5" s="360"/>
      <c r="OEI5" s="360"/>
      <c r="OEJ5" s="360"/>
      <c r="OEK5" s="360"/>
      <c r="OEL5" s="360"/>
      <c r="OEM5" s="360"/>
      <c r="OEN5" s="360"/>
      <c r="OEO5" s="360"/>
      <c r="OEP5" s="360"/>
      <c r="OEQ5" s="360"/>
      <c r="OER5" s="360"/>
      <c r="OES5" s="360"/>
      <c r="OET5" s="360"/>
      <c r="OEU5" s="360"/>
      <c r="OEV5" s="360"/>
      <c r="OEW5" s="360"/>
      <c r="OEX5" s="359"/>
      <c r="OEY5" s="360"/>
      <c r="OEZ5" s="360"/>
      <c r="OFA5" s="360"/>
      <c r="OFB5" s="360"/>
      <c r="OFC5" s="360"/>
      <c r="OFD5" s="360"/>
      <c r="OFE5" s="360"/>
      <c r="OFF5" s="360"/>
      <c r="OFG5" s="360"/>
      <c r="OFH5" s="360"/>
      <c r="OFI5" s="360"/>
      <c r="OFJ5" s="360"/>
      <c r="OFK5" s="360"/>
      <c r="OFL5" s="360"/>
      <c r="OFM5" s="360"/>
      <c r="OFN5" s="360"/>
      <c r="OFO5" s="360"/>
      <c r="OFP5" s="360"/>
      <c r="OFQ5" s="360"/>
      <c r="OFR5" s="360"/>
      <c r="OFS5" s="360"/>
      <c r="OFT5" s="360"/>
      <c r="OFU5" s="360"/>
      <c r="OFV5" s="360"/>
      <c r="OFW5" s="360"/>
      <c r="OFX5" s="360"/>
      <c r="OFY5" s="360"/>
      <c r="OFZ5" s="360"/>
      <c r="OGA5" s="360"/>
      <c r="OGB5" s="360"/>
      <c r="OGC5" s="359"/>
      <c r="OGD5" s="360"/>
      <c r="OGE5" s="360"/>
      <c r="OGF5" s="360"/>
      <c r="OGG5" s="360"/>
      <c r="OGH5" s="360"/>
      <c r="OGI5" s="360"/>
      <c r="OGJ5" s="360"/>
      <c r="OGK5" s="360"/>
      <c r="OGL5" s="360"/>
      <c r="OGM5" s="360"/>
      <c r="OGN5" s="360"/>
      <c r="OGO5" s="360"/>
      <c r="OGP5" s="360"/>
      <c r="OGQ5" s="360"/>
      <c r="OGR5" s="360"/>
      <c r="OGS5" s="360"/>
      <c r="OGT5" s="360"/>
      <c r="OGU5" s="360"/>
      <c r="OGV5" s="360"/>
      <c r="OGW5" s="360"/>
      <c r="OGX5" s="360"/>
      <c r="OGY5" s="360"/>
      <c r="OGZ5" s="360"/>
      <c r="OHA5" s="360"/>
      <c r="OHB5" s="360"/>
      <c r="OHC5" s="360"/>
      <c r="OHD5" s="360"/>
      <c r="OHE5" s="360"/>
      <c r="OHF5" s="360"/>
      <c r="OHG5" s="360"/>
      <c r="OHH5" s="359"/>
      <c r="OHI5" s="360"/>
      <c r="OHJ5" s="360"/>
      <c r="OHK5" s="360"/>
      <c r="OHL5" s="360"/>
      <c r="OHM5" s="360"/>
      <c r="OHN5" s="360"/>
      <c r="OHO5" s="360"/>
      <c r="OHP5" s="360"/>
      <c r="OHQ5" s="360"/>
      <c r="OHR5" s="360"/>
      <c r="OHS5" s="360"/>
      <c r="OHT5" s="360"/>
      <c r="OHU5" s="360"/>
      <c r="OHV5" s="360"/>
      <c r="OHW5" s="360"/>
      <c r="OHX5" s="360"/>
      <c r="OHY5" s="360"/>
      <c r="OHZ5" s="360"/>
      <c r="OIA5" s="360"/>
      <c r="OIB5" s="360"/>
      <c r="OIC5" s="360"/>
      <c r="OID5" s="360"/>
      <c r="OIE5" s="360"/>
      <c r="OIF5" s="360"/>
      <c r="OIG5" s="360"/>
      <c r="OIH5" s="360"/>
      <c r="OII5" s="360"/>
      <c r="OIJ5" s="360"/>
      <c r="OIK5" s="360"/>
      <c r="OIL5" s="360"/>
      <c r="OIM5" s="359"/>
      <c r="OIN5" s="360"/>
      <c r="OIO5" s="360"/>
      <c r="OIP5" s="360"/>
      <c r="OIQ5" s="360"/>
      <c r="OIR5" s="360"/>
      <c r="OIS5" s="360"/>
      <c r="OIT5" s="360"/>
      <c r="OIU5" s="360"/>
      <c r="OIV5" s="360"/>
      <c r="OIW5" s="360"/>
      <c r="OIX5" s="360"/>
      <c r="OIY5" s="360"/>
      <c r="OIZ5" s="360"/>
      <c r="OJA5" s="360"/>
      <c r="OJB5" s="360"/>
      <c r="OJC5" s="360"/>
      <c r="OJD5" s="360"/>
      <c r="OJE5" s="360"/>
      <c r="OJF5" s="360"/>
      <c r="OJG5" s="360"/>
      <c r="OJH5" s="360"/>
      <c r="OJI5" s="360"/>
      <c r="OJJ5" s="360"/>
      <c r="OJK5" s="360"/>
      <c r="OJL5" s="360"/>
      <c r="OJM5" s="360"/>
      <c r="OJN5" s="360"/>
      <c r="OJO5" s="360"/>
      <c r="OJP5" s="360"/>
      <c r="OJQ5" s="360"/>
      <c r="OJR5" s="359"/>
      <c r="OJS5" s="360"/>
      <c r="OJT5" s="360"/>
      <c r="OJU5" s="360"/>
      <c r="OJV5" s="360"/>
      <c r="OJW5" s="360"/>
      <c r="OJX5" s="360"/>
      <c r="OJY5" s="360"/>
      <c r="OJZ5" s="360"/>
      <c r="OKA5" s="360"/>
      <c r="OKB5" s="360"/>
      <c r="OKC5" s="360"/>
      <c r="OKD5" s="360"/>
      <c r="OKE5" s="360"/>
      <c r="OKF5" s="360"/>
      <c r="OKG5" s="360"/>
      <c r="OKH5" s="360"/>
      <c r="OKI5" s="360"/>
      <c r="OKJ5" s="360"/>
      <c r="OKK5" s="360"/>
      <c r="OKL5" s="360"/>
      <c r="OKM5" s="360"/>
      <c r="OKN5" s="360"/>
      <c r="OKO5" s="360"/>
      <c r="OKP5" s="360"/>
      <c r="OKQ5" s="360"/>
      <c r="OKR5" s="360"/>
      <c r="OKS5" s="360"/>
      <c r="OKT5" s="360"/>
      <c r="OKU5" s="360"/>
      <c r="OKV5" s="360"/>
      <c r="OKW5" s="359"/>
      <c r="OKX5" s="360"/>
      <c r="OKY5" s="360"/>
      <c r="OKZ5" s="360"/>
      <c r="OLA5" s="360"/>
      <c r="OLB5" s="360"/>
      <c r="OLC5" s="360"/>
      <c r="OLD5" s="360"/>
      <c r="OLE5" s="360"/>
      <c r="OLF5" s="360"/>
      <c r="OLG5" s="360"/>
      <c r="OLH5" s="360"/>
      <c r="OLI5" s="360"/>
      <c r="OLJ5" s="360"/>
      <c r="OLK5" s="360"/>
      <c r="OLL5" s="360"/>
      <c r="OLM5" s="360"/>
      <c r="OLN5" s="360"/>
      <c r="OLO5" s="360"/>
      <c r="OLP5" s="360"/>
      <c r="OLQ5" s="360"/>
      <c r="OLR5" s="360"/>
      <c r="OLS5" s="360"/>
      <c r="OLT5" s="360"/>
      <c r="OLU5" s="360"/>
      <c r="OLV5" s="360"/>
      <c r="OLW5" s="360"/>
      <c r="OLX5" s="360"/>
      <c r="OLY5" s="360"/>
      <c r="OLZ5" s="360"/>
      <c r="OMA5" s="360"/>
      <c r="OMB5" s="359"/>
      <c r="OMC5" s="360"/>
      <c r="OMD5" s="360"/>
      <c r="OME5" s="360"/>
      <c r="OMF5" s="360"/>
      <c r="OMG5" s="360"/>
      <c r="OMH5" s="360"/>
      <c r="OMI5" s="360"/>
      <c r="OMJ5" s="360"/>
      <c r="OMK5" s="360"/>
      <c r="OML5" s="360"/>
      <c r="OMM5" s="360"/>
      <c r="OMN5" s="360"/>
      <c r="OMO5" s="360"/>
      <c r="OMP5" s="360"/>
      <c r="OMQ5" s="360"/>
      <c r="OMR5" s="360"/>
      <c r="OMS5" s="360"/>
      <c r="OMT5" s="360"/>
      <c r="OMU5" s="360"/>
      <c r="OMV5" s="360"/>
      <c r="OMW5" s="360"/>
      <c r="OMX5" s="360"/>
      <c r="OMY5" s="360"/>
      <c r="OMZ5" s="360"/>
      <c r="ONA5" s="360"/>
      <c r="ONB5" s="360"/>
      <c r="ONC5" s="360"/>
      <c r="OND5" s="360"/>
      <c r="ONE5" s="360"/>
      <c r="ONF5" s="360"/>
      <c r="ONG5" s="359"/>
      <c r="ONH5" s="360"/>
      <c r="ONI5" s="360"/>
      <c r="ONJ5" s="360"/>
      <c r="ONK5" s="360"/>
      <c r="ONL5" s="360"/>
      <c r="ONM5" s="360"/>
      <c r="ONN5" s="360"/>
      <c r="ONO5" s="360"/>
      <c r="ONP5" s="360"/>
      <c r="ONQ5" s="360"/>
      <c r="ONR5" s="360"/>
      <c r="ONS5" s="360"/>
      <c r="ONT5" s="360"/>
      <c r="ONU5" s="360"/>
      <c r="ONV5" s="360"/>
      <c r="ONW5" s="360"/>
      <c r="ONX5" s="360"/>
      <c r="ONY5" s="360"/>
      <c r="ONZ5" s="360"/>
      <c r="OOA5" s="360"/>
      <c r="OOB5" s="360"/>
      <c r="OOC5" s="360"/>
      <c r="OOD5" s="360"/>
      <c r="OOE5" s="360"/>
      <c r="OOF5" s="360"/>
      <c r="OOG5" s="360"/>
      <c r="OOH5" s="360"/>
      <c r="OOI5" s="360"/>
      <c r="OOJ5" s="360"/>
      <c r="OOK5" s="360"/>
      <c r="OOL5" s="359"/>
      <c r="OOM5" s="360"/>
      <c r="OON5" s="360"/>
      <c r="OOO5" s="360"/>
      <c r="OOP5" s="360"/>
      <c r="OOQ5" s="360"/>
      <c r="OOR5" s="360"/>
      <c r="OOS5" s="360"/>
      <c r="OOT5" s="360"/>
      <c r="OOU5" s="360"/>
      <c r="OOV5" s="360"/>
      <c r="OOW5" s="360"/>
      <c r="OOX5" s="360"/>
      <c r="OOY5" s="360"/>
      <c r="OOZ5" s="360"/>
      <c r="OPA5" s="360"/>
      <c r="OPB5" s="360"/>
      <c r="OPC5" s="360"/>
      <c r="OPD5" s="360"/>
      <c r="OPE5" s="360"/>
      <c r="OPF5" s="360"/>
      <c r="OPG5" s="360"/>
      <c r="OPH5" s="360"/>
      <c r="OPI5" s="360"/>
      <c r="OPJ5" s="360"/>
      <c r="OPK5" s="360"/>
      <c r="OPL5" s="360"/>
      <c r="OPM5" s="360"/>
      <c r="OPN5" s="360"/>
      <c r="OPO5" s="360"/>
      <c r="OPP5" s="360"/>
      <c r="OPQ5" s="359"/>
      <c r="OPR5" s="360"/>
      <c r="OPS5" s="360"/>
      <c r="OPT5" s="360"/>
      <c r="OPU5" s="360"/>
      <c r="OPV5" s="360"/>
      <c r="OPW5" s="360"/>
      <c r="OPX5" s="360"/>
      <c r="OPY5" s="360"/>
      <c r="OPZ5" s="360"/>
      <c r="OQA5" s="360"/>
      <c r="OQB5" s="360"/>
      <c r="OQC5" s="360"/>
      <c r="OQD5" s="360"/>
      <c r="OQE5" s="360"/>
      <c r="OQF5" s="360"/>
      <c r="OQG5" s="360"/>
      <c r="OQH5" s="360"/>
      <c r="OQI5" s="360"/>
      <c r="OQJ5" s="360"/>
      <c r="OQK5" s="360"/>
      <c r="OQL5" s="360"/>
      <c r="OQM5" s="360"/>
      <c r="OQN5" s="360"/>
      <c r="OQO5" s="360"/>
      <c r="OQP5" s="360"/>
      <c r="OQQ5" s="360"/>
      <c r="OQR5" s="360"/>
      <c r="OQS5" s="360"/>
      <c r="OQT5" s="360"/>
      <c r="OQU5" s="360"/>
      <c r="OQV5" s="359"/>
      <c r="OQW5" s="360"/>
      <c r="OQX5" s="360"/>
      <c r="OQY5" s="360"/>
      <c r="OQZ5" s="360"/>
      <c r="ORA5" s="360"/>
      <c r="ORB5" s="360"/>
      <c r="ORC5" s="360"/>
      <c r="ORD5" s="360"/>
      <c r="ORE5" s="360"/>
      <c r="ORF5" s="360"/>
      <c r="ORG5" s="360"/>
      <c r="ORH5" s="360"/>
      <c r="ORI5" s="360"/>
      <c r="ORJ5" s="360"/>
      <c r="ORK5" s="360"/>
      <c r="ORL5" s="360"/>
      <c r="ORM5" s="360"/>
      <c r="ORN5" s="360"/>
      <c r="ORO5" s="360"/>
      <c r="ORP5" s="360"/>
      <c r="ORQ5" s="360"/>
      <c r="ORR5" s="360"/>
      <c r="ORS5" s="360"/>
      <c r="ORT5" s="360"/>
      <c r="ORU5" s="360"/>
      <c r="ORV5" s="360"/>
      <c r="ORW5" s="360"/>
      <c r="ORX5" s="360"/>
      <c r="ORY5" s="360"/>
      <c r="ORZ5" s="360"/>
      <c r="OSA5" s="359"/>
      <c r="OSB5" s="360"/>
      <c r="OSC5" s="360"/>
      <c r="OSD5" s="360"/>
      <c r="OSE5" s="360"/>
      <c r="OSF5" s="360"/>
      <c r="OSG5" s="360"/>
      <c r="OSH5" s="360"/>
      <c r="OSI5" s="360"/>
      <c r="OSJ5" s="360"/>
      <c r="OSK5" s="360"/>
      <c r="OSL5" s="360"/>
      <c r="OSM5" s="360"/>
      <c r="OSN5" s="360"/>
      <c r="OSO5" s="360"/>
      <c r="OSP5" s="360"/>
      <c r="OSQ5" s="360"/>
      <c r="OSR5" s="360"/>
      <c r="OSS5" s="360"/>
      <c r="OST5" s="360"/>
      <c r="OSU5" s="360"/>
      <c r="OSV5" s="360"/>
      <c r="OSW5" s="360"/>
      <c r="OSX5" s="360"/>
      <c r="OSY5" s="360"/>
      <c r="OSZ5" s="360"/>
      <c r="OTA5" s="360"/>
      <c r="OTB5" s="360"/>
      <c r="OTC5" s="360"/>
      <c r="OTD5" s="360"/>
      <c r="OTE5" s="360"/>
      <c r="OTF5" s="359"/>
      <c r="OTG5" s="360"/>
      <c r="OTH5" s="360"/>
      <c r="OTI5" s="360"/>
      <c r="OTJ5" s="360"/>
      <c r="OTK5" s="360"/>
      <c r="OTL5" s="360"/>
      <c r="OTM5" s="360"/>
      <c r="OTN5" s="360"/>
      <c r="OTO5" s="360"/>
      <c r="OTP5" s="360"/>
      <c r="OTQ5" s="360"/>
      <c r="OTR5" s="360"/>
      <c r="OTS5" s="360"/>
      <c r="OTT5" s="360"/>
      <c r="OTU5" s="360"/>
      <c r="OTV5" s="360"/>
      <c r="OTW5" s="360"/>
      <c r="OTX5" s="360"/>
      <c r="OTY5" s="360"/>
      <c r="OTZ5" s="360"/>
      <c r="OUA5" s="360"/>
      <c r="OUB5" s="360"/>
      <c r="OUC5" s="360"/>
      <c r="OUD5" s="360"/>
      <c r="OUE5" s="360"/>
      <c r="OUF5" s="360"/>
      <c r="OUG5" s="360"/>
      <c r="OUH5" s="360"/>
      <c r="OUI5" s="360"/>
      <c r="OUJ5" s="360"/>
      <c r="OUK5" s="359"/>
      <c r="OUL5" s="360"/>
      <c r="OUM5" s="360"/>
      <c r="OUN5" s="360"/>
      <c r="OUO5" s="360"/>
      <c r="OUP5" s="360"/>
      <c r="OUQ5" s="360"/>
      <c r="OUR5" s="360"/>
      <c r="OUS5" s="360"/>
      <c r="OUT5" s="360"/>
      <c r="OUU5" s="360"/>
      <c r="OUV5" s="360"/>
      <c r="OUW5" s="360"/>
      <c r="OUX5" s="360"/>
      <c r="OUY5" s="360"/>
      <c r="OUZ5" s="360"/>
      <c r="OVA5" s="360"/>
      <c r="OVB5" s="360"/>
      <c r="OVC5" s="360"/>
      <c r="OVD5" s="360"/>
      <c r="OVE5" s="360"/>
      <c r="OVF5" s="360"/>
      <c r="OVG5" s="360"/>
      <c r="OVH5" s="360"/>
      <c r="OVI5" s="360"/>
      <c r="OVJ5" s="360"/>
      <c r="OVK5" s="360"/>
      <c r="OVL5" s="360"/>
      <c r="OVM5" s="360"/>
      <c r="OVN5" s="360"/>
      <c r="OVO5" s="360"/>
      <c r="OVP5" s="359"/>
      <c r="OVQ5" s="360"/>
      <c r="OVR5" s="360"/>
      <c r="OVS5" s="360"/>
      <c r="OVT5" s="360"/>
      <c r="OVU5" s="360"/>
      <c r="OVV5" s="360"/>
      <c r="OVW5" s="360"/>
      <c r="OVX5" s="360"/>
      <c r="OVY5" s="360"/>
      <c r="OVZ5" s="360"/>
      <c r="OWA5" s="360"/>
      <c r="OWB5" s="360"/>
      <c r="OWC5" s="360"/>
      <c r="OWD5" s="360"/>
      <c r="OWE5" s="360"/>
      <c r="OWF5" s="360"/>
      <c r="OWG5" s="360"/>
      <c r="OWH5" s="360"/>
      <c r="OWI5" s="360"/>
      <c r="OWJ5" s="360"/>
      <c r="OWK5" s="360"/>
      <c r="OWL5" s="360"/>
      <c r="OWM5" s="360"/>
      <c r="OWN5" s="360"/>
      <c r="OWO5" s="360"/>
      <c r="OWP5" s="360"/>
      <c r="OWQ5" s="360"/>
      <c r="OWR5" s="360"/>
      <c r="OWS5" s="360"/>
      <c r="OWT5" s="360"/>
      <c r="OWU5" s="359"/>
      <c r="OWV5" s="360"/>
      <c r="OWW5" s="360"/>
      <c r="OWX5" s="360"/>
      <c r="OWY5" s="360"/>
      <c r="OWZ5" s="360"/>
      <c r="OXA5" s="360"/>
      <c r="OXB5" s="360"/>
      <c r="OXC5" s="360"/>
      <c r="OXD5" s="360"/>
      <c r="OXE5" s="360"/>
      <c r="OXF5" s="360"/>
      <c r="OXG5" s="360"/>
      <c r="OXH5" s="360"/>
      <c r="OXI5" s="360"/>
      <c r="OXJ5" s="360"/>
      <c r="OXK5" s="360"/>
      <c r="OXL5" s="360"/>
      <c r="OXM5" s="360"/>
      <c r="OXN5" s="360"/>
      <c r="OXO5" s="360"/>
      <c r="OXP5" s="360"/>
      <c r="OXQ5" s="360"/>
      <c r="OXR5" s="360"/>
      <c r="OXS5" s="360"/>
      <c r="OXT5" s="360"/>
      <c r="OXU5" s="360"/>
      <c r="OXV5" s="360"/>
      <c r="OXW5" s="360"/>
      <c r="OXX5" s="360"/>
      <c r="OXY5" s="360"/>
      <c r="OXZ5" s="359"/>
      <c r="OYA5" s="360"/>
      <c r="OYB5" s="360"/>
      <c r="OYC5" s="360"/>
      <c r="OYD5" s="360"/>
      <c r="OYE5" s="360"/>
      <c r="OYF5" s="360"/>
      <c r="OYG5" s="360"/>
      <c r="OYH5" s="360"/>
      <c r="OYI5" s="360"/>
      <c r="OYJ5" s="360"/>
      <c r="OYK5" s="360"/>
      <c r="OYL5" s="360"/>
      <c r="OYM5" s="360"/>
      <c r="OYN5" s="360"/>
      <c r="OYO5" s="360"/>
      <c r="OYP5" s="360"/>
      <c r="OYQ5" s="360"/>
      <c r="OYR5" s="360"/>
      <c r="OYS5" s="360"/>
      <c r="OYT5" s="360"/>
      <c r="OYU5" s="360"/>
      <c r="OYV5" s="360"/>
      <c r="OYW5" s="360"/>
      <c r="OYX5" s="360"/>
      <c r="OYY5" s="360"/>
      <c r="OYZ5" s="360"/>
      <c r="OZA5" s="360"/>
      <c r="OZB5" s="360"/>
      <c r="OZC5" s="360"/>
      <c r="OZD5" s="360"/>
      <c r="OZE5" s="359"/>
      <c r="OZF5" s="360"/>
      <c r="OZG5" s="360"/>
      <c r="OZH5" s="360"/>
      <c r="OZI5" s="360"/>
      <c r="OZJ5" s="360"/>
      <c r="OZK5" s="360"/>
      <c r="OZL5" s="360"/>
      <c r="OZM5" s="360"/>
      <c r="OZN5" s="360"/>
      <c r="OZO5" s="360"/>
      <c r="OZP5" s="360"/>
      <c r="OZQ5" s="360"/>
      <c r="OZR5" s="360"/>
      <c r="OZS5" s="360"/>
      <c r="OZT5" s="360"/>
      <c r="OZU5" s="360"/>
      <c r="OZV5" s="360"/>
      <c r="OZW5" s="360"/>
      <c r="OZX5" s="360"/>
      <c r="OZY5" s="360"/>
      <c r="OZZ5" s="360"/>
      <c r="PAA5" s="360"/>
      <c r="PAB5" s="360"/>
      <c r="PAC5" s="360"/>
      <c r="PAD5" s="360"/>
      <c r="PAE5" s="360"/>
      <c r="PAF5" s="360"/>
      <c r="PAG5" s="360"/>
      <c r="PAH5" s="360"/>
      <c r="PAI5" s="360"/>
      <c r="PAJ5" s="359"/>
      <c r="PAK5" s="360"/>
      <c r="PAL5" s="360"/>
      <c r="PAM5" s="360"/>
      <c r="PAN5" s="360"/>
      <c r="PAO5" s="360"/>
      <c r="PAP5" s="360"/>
      <c r="PAQ5" s="360"/>
      <c r="PAR5" s="360"/>
      <c r="PAS5" s="360"/>
      <c r="PAT5" s="360"/>
      <c r="PAU5" s="360"/>
      <c r="PAV5" s="360"/>
      <c r="PAW5" s="360"/>
      <c r="PAX5" s="360"/>
      <c r="PAY5" s="360"/>
      <c r="PAZ5" s="360"/>
      <c r="PBA5" s="360"/>
      <c r="PBB5" s="360"/>
      <c r="PBC5" s="360"/>
      <c r="PBD5" s="360"/>
      <c r="PBE5" s="360"/>
      <c r="PBF5" s="360"/>
      <c r="PBG5" s="360"/>
      <c r="PBH5" s="360"/>
      <c r="PBI5" s="360"/>
      <c r="PBJ5" s="360"/>
      <c r="PBK5" s="360"/>
      <c r="PBL5" s="360"/>
      <c r="PBM5" s="360"/>
      <c r="PBN5" s="360"/>
      <c r="PBO5" s="359"/>
      <c r="PBP5" s="360"/>
      <c r="PBQ5" s="360"/>
      <c r="PBR5" s="360"/>
      <c r="PBS5" s="360"/>
      <c r="PBT5" s="360"/>
      <c r="PBU5" s="360"/>
      <c r="PBV5" s="360"/>
      <c r="PBW5" s="360"/>
      <c r="PBX5" s="360"/>
      <c r="PBY5" s="360"/>
      <c r="PBZ5" s="360"/>
      <c r="PCA5" s="360"/>
      <c r="PCB5" s="360"/>
      <c r="PCC5" s="360"/>
      <c r="PCD5" s="360"/>
      <c r="PCE5" s="360"/>
      <c r="PCF5" s="360"/>
      <c r="PCG5" s="360"/>
      <c r="PCH5" s="360"/>
      <c r="PCI5" s="360"/>
      <c r="PCJ5" s="360"/>
      <c r="PCK5" s="360"/>
      <c r="PCL5" s="360"/>
      <c r="PCM5" s="360"/>
      <c r="PCN5" s="360"/>
      <c r="PCO5" s="360"/>
      <c r="PCP5" s="360"/>
      <c r="PCQ5" s="360"/>
      <c r="PCR5" s="360"/>
      <c r="PCS5" s="360"/>
      <c r="PCT5" s="359"/>
      <c r="PCU5" s="360"/>
      <c r="PCV5" s="360"/>
      <c r="PCW5" s="360"/>
      <c r="PCX5" s="360"/>
      <c r="PCY5" s="360"/>
      <c r="PCZ5" s="360"/>
      <c r="PDA5" s="360"/>
      <c r="PDB5" s="360"/>
      <c r="PDC5" s="360"/>
      <c r="PDD5" s="360"/>
      <c r="PDE5" s="360"/>
      <c r="PDF5" s="360"/>
      <c r="PDG5" s="360"/>
      <c r="PDH5" s="360"/>
      <c r="PDI5" s="360"/>
      <c r="PDJ5" s="360"/>
      <c r="PDK5" s="360"/>
      <c r="PDL5" s="360"/>
      <c r="PDM5" s="360"/>
      <c r="PDN5" s="360"/>
      <c r="PDO5" s="360"/>
      <c r="PDP5" s="360"/>
      <c r="PDQ5" s="360"/>
      <c r="PDR5" s="360"/>
      <c r="PDS5" s="360"/>
      <c r="PDT5" s="360"/>
      <c r="PDU5" s="360"/>
      <c r="PDV5" s="360"/>
      <c r="PDW5" s="360"/>
      <c r="PDX5" s="360"/>
      <c r="PDY5" s="359"/>
      <c r="PDZ5" s="360"/>
      <c r="PEA5" s="360"/>
      <c r="PEB5" s="360"/>
      <c r="PEC5" s="360"/>
      <c r="PED5" s="360"/>
      <c r="PEE5" s="360"/>
      <c r="PEF5" s="360"/>
      <c r="PEG5" s="360"/>
      <c r="PEH5" s="360"/>
      <c r="PEI5" s="360"/>
      <c r="PEJ5" s="360"/>
      <c r="PEK5" s="360"/>
      <c r="PEL5" s="360"/>
      <c r="PEM5" s="360"/>
      <c r="PEN5" s="360"/>
      <c r="PEO5" s="360"/>
      <c r="PEP5" s="360"/>
      <c r="PEQ5" s="360"/>
      <c r="PER5" s="360"/>
      <c r="PES5" s="360"/>
      <c r="PET5" s="360"/>
      <c r="PEU5" s="360"/>
      <c r="PEV5" s="360"/>
      <c r="PEW5" s="360"/>
      <c r="PEX5" s="360"/>
      <c r="PEY5" s="360"/>
      <c r="PEZ5" s="360"/>
      <c r="PFA5" s="360"/>
      <c r="PFB5" s="360"/>
      <c r="PFC5" s="360"/>
      <c r="PFD5" s="359"/>
      <c r="PFE5" s="360"/>
      <c r="PFF5" s="360"/>
      <c r="PFG5" s="360"/>
      <c r="PFH5" s="360"/>
      <c r="PFI5" s="360"/>
      <c r="PFJ5" s="360"/>
      <c r="PFK5" s="360"/>
      <c r="PFL5" s="360"/>
      <c r="PFM5" s="360"/>
      <c r="PFN5" s="360"/>
      <c r="PFO5" s="360"/>
      <c r="PFP5" s="360"/>
      <c r="PFQ5" s="360"/>
      <c r="PFR5" s="360"/>
      <c r="PFS5" s="360"/>
      <c r="PFT5" s="360"/>
      <c r="PFU5" s="360"/>
      <c r="PFV5" s="360"/>
      <c r="PFW5" s="360"/>
      <c r="PFX5" s="360"/>
      <c r="PFY5" s="360"/>
      <c r="PFZ5" s="360"/>
      <c r="PGA5" s="360"/>
      <c r="PGB5" s="360"/>
      <c r="PGC5" s="360"/>
      <c r="PGD5" s="360"/>
      <c r="PGE5" s="360"/>
      <c r="PGF5" s="360"/>
      <c r="PGG5" s="360"/>
      <c r="PGH5" s="360"/>
      <c r="PGI5" s="359"/>
      <c r="PGJ5" s="360"/>
      <c r="PGK5" s="360"/>
      <c r="PGL5" s="360"/>
      <c r="PGM5" s="360"/>
      <c r="PGN5" s="360"/>
      <c r="PGO5" s="360"/>
      <c r="PGP5" s="360"/>
      <c r="PGQ5" s="360"/>
      <c r="PGR5" s="360"/>
      <c r="PGS5" s="360"/>
      <c r="PGT5" s="360"/>
      <c r="PGU5" s="360"/>
      <c r="PGV5" s="360"/>
      <c r="PGW5" s="360"/>
      <c r="PGX5" s="360"/>
      <c r="PGY5" s="360"/>
      <c r="PGZ5" s="360"/>
      <c r="PHA5" s="360"/>
      <c r="PHB5" s="360"/>
      <c r="PHC5" s="360"/>
      <c r="PHD5" s="360"/>
      <c r="PHE5" s="360"/>
      <c r="PHF5" s="360"/>
      <c r="PHG5" s="360"/>
      <c r="PHH5" s="360"/>
      <c r="PHI5" s="360"/>
      <c r="PHJ5" s="360"/>
      <c r="PHK5" s="360"/>
      <c r="PHL5" s="360"/>
      <c r="PHM5" s="360"/>
      <c r="PHN5" s="359"/>
      <c r="PHO5" s="360"/>
      <c r="PHP5" s="360"/>
      <c r="PHQ5" s="360"/>
      <c r="PHR5" s="360"/>
      <c r="PHS5" s="360"/>
      <c r="PHT5" s="360"/>
      <c r="PHU5" s="360"/>
      <c r="PHV5" s="360"/>
      <c r="PHW5" s="360"/>
      <c r="PHX5" s="360"/>
      <c r="PHY5" s="360"/>
      <c r="PHZ5" s="360"/>
      <c r="PIA5" s="360"/>
      <c r="PIB5" s="360"/>
      <c r="PIC5" s="360"/>
      <c r="PID5" s="360"/>
      <c r="PIE5" s="360"/>
      <c r="PIF5" s="360"/>
      <c r="PIG5" s="360"/>
      <c r="PIH5" s="360"/>
      <c r="PII5" s="360"/>
      <c r="PIJ5" s="360"/>
      <c r="PIK5" s="360"/>
      <c r="PIL5" s="360"/>
      <c r="PIM5" s="360"/>
      <c r="PIN5" s="360"/>
      <c r="PIO5" s="360"/>
      <c r="PIP5" s="360"/>
      <c r="PIQ5" s="360"/>
      <c r="PIR5" s="360"/>
      <c r="PIS5" s="359"/>
      <c r="PIT5" s="360"/>
      <c r="PIU5" s="360"/>
      <c r="PIV5" s="360"/>
      <c r="PIW5" s="360"/>
      <c r="PIX5" s="360"/>
      <c r="PIY5" s="360"/>
      <c r="PIZ5" s="360"/>
      <c r="PJA5" s="360"/>
      <c r="PJB5" s="360"/>
      <c r="PJC5" s="360"/>
      <c r="PJD5" s="360"/>
      <c r="PJE5" s="360"/>
      <c r="PJF5" s="360"/>
      <c r="PJG5" s="360"/>
      <c r="PJH5" s="360"/>
      <c r="PJI5" s="360"/>
      <c r="PJJ5" s="360"/>
      <c r="PJK5" s="360"/>
      <c r="PJL5" s="360"/>
      <c r="PJM5" s="360"/>
      <c r="PJN5" s="360"/>
      <c r="PJO5" s="360"/>
      <c r="PJP5" s="360"/>
      <c r="PJQ5" s="360"/>
      <c r="PJR5" s="360"/>
      <c r="PJS5" s="360"/>
      <c r="PJT5" s="360"/>
      <c r="PJU5" s="360"/>
      <c r="PJV5" s="360"/>
      <c r="PJW5" s="360"/>
      <c r="PJX5" s="359"/>
      <c r="PJY5" s="360"/>
      <c r="PJZ5" s="360"/>
      <c r="PKA5" s="360"/>
      <c r="PKB5" s="360"/>
      <c r="PKC5" s="360"/>
      <c r="PKD5" s="360"/>
      <c r="PKE5" s="360"/>
      <c r="PKF5" s="360"/>
      <c r="PKG5" s="360"/>
      <c r="PKH5" s="360"/>
      <c r="PKI5" s="360"/>
      <c r="PKJ5" s="360"/>
      <c r="PKK5" s="360"/>
      <c r="PKL5" s="360"/>
      <c r="PKM5" s="360"/>
      <c r="PKN5" s="360"/>
      <c r="PKO5" s="360"/>
      <c r="PKP5" s="360"/>
      <c r="PKQ5" s="360"/>
      <c r="PKR5" s="360"/>
      <c r="PKS5" s="360"/>
      <c r="PKT5" s="360"/>
      <c r="PKU5" s="360"/>
      <c r="PKV5" s="360"/>
      <c r="PKW5" s="360"/>
      <c r="PKX5" s="360"/>
      <c r="PKY5" s="360"/>
      <c r="PKZ5" s="360"/>
      <c r="PLA5" s="360"/>
      <c r="PLB5" s="360"/>
      <c r="PLC5" s="359"/>
      <c r="PLD5" s="360"/>
      <c r="PLE5" s="360"/>
      <c r="PLF5" s="360"/>
      <c r="PLG5" s="360"/>
      <c r="PLH5" s="360"/>
      <c r="PLI5" s="360"/>
      <c r="PLJ5" s="360"/>
      <c r="PLK5" s="360"/>
      <c r="PLL5" s="360"/>
      <c r="PLM5" s="360"/>
      <c r="PLN5" s="360"/>
      <c r="PLO5" s="360"/>
      <c r="PLP5" s="360"/>
      <c r="PLQ5" s="360"/>
      <c r="PLR5" s="360"/>
      <c r="PLS5" s="360"/>
      <c r="PLT5" s="360"/>
      <c r="PLU5" s="360"/>
      <c r="PLV5" s="360"/>
      <c r="PLW5" s="360"/>
      <c r="PLX5" s="360"/>
      <c r="PLY5" s="360"/>
      <c r="PLZ5" s="360"/>
      <c r="PMA5" s="360"/>
      <c r="PMB5" s="360"/>
      <c r="PMC5" s="360"/>
      <c r="PMD5" s="360"/>
      <c r="PME5" s="360"/>
      <c r="PMF5" s="360"/>
      <c r="PMG5" s="360"/>
      <c r="PMH5" s="359"/>
      <c r="PMI5" s="360"/>
      <c r="PMJ5" s="360"/>
      <c r="PMK5" s="360"/>
      <c r="PML5" s="360"/>
      <c r="PMM5" s="360"/>
      <c r="PMN5" s="360"/>
      <c r="PMO5" s="360"/>
      <c r="PMP5" s="360"/>
      <c r="PMQ5" s="360"/>
      <c r="PMR5" s="360"/>
      <c r="PMS5" s="360"/>
      <c r="PMT5" s="360"/>
      <c r="PMU5" s="360"/>
      <c r="PMV5" s="360"/>
      <c r="PMW5" s="360"/>
      <c r="PMX5" s="360"/>
      <c r="PMY5" s="360"/>
      <c r="PMZ5" s="360"/>
      <c r="PNA5" s="360"/>
      <c r="PNB5" s="360"/>
      <c r="PNC5" s="360"/>
      <c r="PND5" s="360"/>
      <c r="PNE5" s="360"/>
      <c r="PNF5" s="360"/>
      <c r="PNG5" s="360"/>
      <c r="PNH5" s="360"/>
      <c r="PNI5" s="360"/>
      <c r="PNJ5" s="360"/>
      <c r="PNK5" s="360"/>
      <c r="PNL5" s="360"/>
      <c r="PNM5" s="359"/>
      <c r="PNN5" s="360"/>
      <c r="PNO5" s="360"/>
      <c r="PNP5" s="360"/>
      <c r="PNQ5" s="360"/>
      <c r="PNR5" s="360"/>
      <c r="PNS5" s="360"/>
      <c r="PNT5" s="360"/>
      <c r="PNU5" s="360"/>
      <c r="PNV5" s="360"/>
      <c r="PNW5" s="360"/>
      <c r="PNX5" s="360"/>
      <c r="PNY5" s="360"/>
      <c r="PNZ5" s="360"/>
      <c r="POA5" s="360"/>
      <c r="POB5" s="360"/>
      <c r="POC5" s="360"/>
      <c r="POD5" s="360"/>
      <c r="POE5" s="360"/>
      <c r="POF5" s="360"/>
      <c r="POG5" s="360"/>
      <c r="POH5" s="360"/>
      <c r="POI5" s="360"/>
      <c r="POJ5" s="360"/>
      <c r="POK5" s="360"/>
      <c r="POL5" s="360"/>
      <c r="POM5" s="360"/>
      <c r="PON5" s="360"/>
      <c r="POO5" s="360"/>
      <c r="POP5" s="360"/>
      <c r="POQ5" s="360"/>
      <c r="POR5" s="359"/>
      <c r="POS5" s="360"/>
      <c r="POT5" s="360"/>
      <c r="POU5" s="360"/>
      <c r="POV5" s="360"/>
      <c r="POW5" s="360"/>
      <c r="POX5" s="360"/>
      <c r="POY5" s="360"/>
      <c r="POZ5" s="360"/>
      <c r="PPA5" s="360"/>
      <c r="PPB5" s="360"/>
      <c r="PPC5" s="360"/>
      <c r="PPD5" s="360"/>
      <c r="PPE5" s="360"/>
      <c r="PPF5" s="360"/>
      <c r="PPG5" s="360"/>
      <c r="PPH5" s="360"/>
      <c r="PPI5" s="360"/>
      <c r="PPJ5" s="360"/>
      <c r="PPK5" s="360"/>
      <c r="PPL5" s="360"/>
      <c r="PPM5" s="360"/>
      <c r="PPN5" s="360"/>
      <c r="PPO5" s="360"/>
      <c r="PPP5" s="360"/>
      <c r="PPQ5" s="360"/>
      <c r="PPR5" s="360"/>
      <c r="PPS5" s="360"/>
      <c r="PPT5" s="360"/>
      <c r="PPU5" s="360"/>
      <c r="PPV5" s="360"/>
      <c r="PPW5" s="359"/>
      <c r="PPX5" s="360"/>
      <c r="PPY5" s="360"/>
      <c r="PPZ5" s="360"/>
      <c r="PQA5" s="360"/>
      <c r="PQB5" s="360"/>
      <c r="PQC5" s="360"/>
      <c r="PQD5" s="360"/>
      <c r="PQE5" s="360"/>
      <c r="PQF5" s="360"/>
      <c r="PQG5" s="360"/>
      <c r="PQH5" s="360"/>
      <c r="PQI5" s="360"/>
      <c r="PQJ5" s="360"/>
      <c r="PQK5" s="360"/>
      <c r="PQL5" s="360"/>
      <c r="PQM5" s="360"/>
      <c r="PQN5" s="360"/>
      <c r="PQO5" s="360"/>
      <c r="PQP5" s="360"/>
      <c r="PQQ5" s="360"/>
      <c r="PQR5" s="360"/>
      <c r="PQS5" s="360"/>
      <c r="PQT5" s="360"/>
      <c r="PQU5" s="360"/>
      <c r="PQV5" s="360"/>
      <c r="PQW5" s="360"/>
      <c r="PQX5" s="360"/>
      <c r="PQY5" s="360"/>
      <c r="PQZ5" s="360"/>
      <c r="PRA5" s="360"/>
      <c r="PRB5" s="359"/>
      <c r="PRC5" s="360"/>
      <c r="PRD5" s="360"/>
      <c r="PRE5" s="360"/>
      <c r="PRF5" s="360"/>
      <c r="PRG5" s="360"/>
      <c r="PRH5" s="360"/>
      <c r="PRI5" s="360"/>
      <c r="PRJ5" s="360"/>
      <c r="PRK5" s="360"/>
      <c r="PRL5" s="360"/>
      <c r="PRM5" s="360"/>
      <c r="PRN5" s="360"/>
      <c r="PRO5" s="360"/>
      <c r="PRP5" s="360"/>
      <c r="PRQ5" s="360"/>
      <c r="PRR5" s="360"/>
      <c r="PRS5" s="360"/>
      <c r="PRT5" s="360"/>
      <c r="PRU5" s="360"/>
      <c r="PRV5" s="360"/>
      <c r="PRW5" s="360"/>
      <c r="PRX5" s="360"/>
      <c r="PRY5" s="360"/>
      <c r="PRZ5" s="360"/>
      <c r="PSA5" s="360"/>
      <c r="PSB5" s="360"/>
      <c r="PSC5" s="360"/>
      <c r="PSD5" s="360"/>
      <c r="PSE5" s="360"/>
      <c r="PSF5" s="360"/>
      <c r="PSG5" s="359"/>
      <c r="PSH5" s="360"/>
      <c r="PSI5" s="360"/>
      <c r="PSJ5" s="360"/>
      <c r="PSK5" s="360"/>
      <c r="PSL5" s="360"/>
      <c r="PSM5" s="360"/>
      <c r="PSN5" s="360"/>
      <c r="PSO5" s="360"/>
      <c r="PSP5" s="360"/>
      <c r="PSQ5" s="360"/>
      <c r="PSR5" s="360"/>
      <c r="PSS5" s="360"/>
      <c r="PST5" s="360"/>
      <c r="PSU5" s="360"/>
      <c r="PSV5" s="360"/>
      <c r="PSW5" s="360"/>
      <c r="PSX5" s="360"/>
      <c r="PSY5" s="360"/>
      <c r="PSZ5" s="360"/>
      <c r="PTA5" s="360"/>
      <c r="PTB5" s="360"/>
      <c r="PTC5" s="360"/>
      <c r="PTD5" s="360"/>
      <c r="PTE5" s="360"/>
      <c r="PTF5" s="360"/>
      <c r="PTG5" s="360"/>
      <c r="PTH5" s="360"/>
      <c r="PTI5" s="360"/>
      <c r="PTJ5" s="360"/>
      <c r="PTK5" s="360"/>
      <c r="PTL5" s="359"/>
      <c r="PTM5" s="360"/>
      <c r="PTN5" s="360"/>
      <c r="PTO5" s="360"/>
      <c r="PTP5" s="360"/>
      <c r="PTQ5" s="360"/>
      <c r="PTR5" s="360"/>
      <c r="PTS5" s="360"/>
      <c r="PTT5" s="360"/>
      <c r="PTU5" s="360"/>
      <c r="PTV5" s="360"/>
      <c r="PTW5" s="360"/>
      <c r="PTX5" s="360"/>
      <c r="PTY5" s="360"/>
      <c r="PTZ5" s="360"/>
      <c r="PUA5" s="360"/>
      <c r="PUB5" s="360"/>
      <c r="PUC5" s="360"/>
      <c r="PUD5" s="360"/>
      <c r="PUE5" s="360"/>
      <c r="PUF5" s="360"/>
      <c r="PUG5" s="360"/>
      <c r="PUH5" s="360"/>
      <c r="PUI5" s="360"/>
      <c r="PUJ5" s="360"/>
      <c r="PUK5" s="360"/>
      <c r="PUL5" s="360"/>
      <c r="PUM5" s="360"/>
      <c r="PUN5" s="360"/>
      <c r="PUO5" s="360"/>
      <c r="PUP5" s="360"/>
      <c r="PUQ5" s="359"/>
      <c r="PUR5" s="360"/>
      <c r="PUS5" s="360"/>
      <c r="PUT5" s="360"/>
      <c r="PUU5" s="360"/>
      <c r="PUV5" s="360"/>
      <c r="PUW5" s="360"/>
      <c r="PUX5" s="360"/>
      <c r="PUY5" s="360"/>
      <c r="PUZ5" s="360"/>
      <c r="PVA5" s="360"/>
      <c r="PVB5" s="360"/>
      <c r="PVC5" s="360"/>
      <c r="PVD5" s="360"/>
      <c r="PVE5" s="360"/>
      <c r="PVF5" s="360"/>
      <c r="PVG5" s="360"/>
      <c r="PVH5" s="360"/>
      <c r="PVI5" s="360"/>
      <c r="PVJ5" s="360"/>
      <c r="PVK5" s="360"/>
      <c r="PVL5" s="360"/>
      <c r="PVM5" s="360"/>
      <c r="PVN5" s="360"/>
      <c r="PVO5" s="360"/>
      <c r="PVP5" s="360"/>
      <c r="PVQ5" s="360"/>
      <c r="PVR5" s="360"/>
      <c r="PVS5" s="360"/>
      <c r="PVT5" s="360"/>
      <c r="PVU5" s="360"/>
      <c r="PVV5" s="359"/>
      <c r="PVW5" s="360"/>
      <c r="PVX5" s="360"/>
      <c r="PVY5" s="360"/>
      <c r="PVZ5" s="360"/>
      <c r="PWA5" s="360"/>
      <c r="PWB5" s="360"/>
      <c r="PWC5" s="360"/>
      <c r="PWD5" s="360"/>
      <c r="PWE5" s="360"/>
      <c r="PWF5" s="360"/>
      <c r="PWG5" s="360"/>
      <c r="PWH5" s="360"/>
      <c r="PWI5" s="360"/>
      <c r="PWJ5" s="360"/>
      <c r="PWK5" s="360"/>
      <c r="PWL5" s="360"/>
      <c r="PWM5" s="360"/>
      <c r="PWN5" s="360"/>
      <c r="PWO5" s="360"/>
      <c r="PWP5" s="360"/>
      <c r="PWQ5" s="360"/>
      <c r="PWR5" s="360"/>
      <c r="PWS5" s="360"/>
      <c r="PWT5" s="360"/>
      <c r="PWU5" s="360"/>
      <c r="PWV5" s="360"/>
      <c r="PWW5" s="360"/>
      <c r="PWX5" s="360"/>
      <c r="PWY5" s="360"/>
      <c r="PWZ5" s="360"/>
      <c r="PXA5" s="359"/>
      <c r="PXB5" s="360"/>
      <c r="PXC5" s="360"/>
      <c r="PXD5" s="360"/>
      <c r="PXE5" s="360"/>
      <c r="PXF5" s="360"/>
      <c r="PXG5" s="360"/>
      <c r="PXH5" s="360"/>
      <c r="PXI5" s="360"/>
      <c r="PXJ5" s="360"/>
      <c r="PXK5" s="360"/>
      <c r="PXL5" s="360"/>
      <c r="PXM5" s="360"/>
      <c r="PXN5" s="360"/>
      <c r="PXO5" s="360"/>
      <c r="PXP5" s="360"/>
      <c r="PXQ5" s="360"/>
      <c r="PXR5" s="360"/>
      <c r="PXS5" s="360"/>
      <c r="PXT5" s="360"/>
      <c r="PXU5" s="360"/>
      <c r="PXV5" s="360"/>
      <c r="PXW5" s="360"/>
      <c r="PXX5" s="360"/>
      <c r="PXY5" s="360"/>
      <c r="PXZ5" s="360"/>
      <c r="PYA5" s="360"/>
      <c r="PYB5" s="360"/>
      <c r="PYC5" s="360"/>
      <c r="PYD5" s="360"/>
      <c r="PYE5" s="360"/>
      <c r="PYF5" s="359"/>
      <c r="PYG5" s="360"/>
      <c r="PYH5" s="360"/>
      <c r="PYI5" s="360"/>
      <c r="PYJ5" s="360"/>
      <c r="PYK5" s="360"/>
      <c r="PYL5" s="360"/>
      <c r="PYM5" s="360"/>
      <c r="PYN5" s="360"/>
      <c r="PYO5" s="360"/>
      <c r="PYP5" s="360"/>
      <c r="PYQ5" s="360"/>
      <c r="PYR5" s="360"/>
      <c r="PYS5" s="360"/>
      <c r="PYT5" s="360"/>
      <c r="PYU5" s="360"/>
      <c r="PYV5" s="360"/>
      <c r="PYW5" s="360"/>
      <c r="PYX5" s="360"/>
      <c r="PYY5" s="360"/>
      <c r="PYZ5" s="360"/>
      <c r="PZA5" s="360"/>
      <c r="PZB5" s="360"/>
      <c r="PZC5" s="360"/>
      <c r="PZD5" s="360"/>
      <c r="PZE5" s="360"/>
      <c r="PZF5" s="360"/>
      <c r="PZG5" s="360"/>
      <c r="PZH5" s="360"/>
      <c r="PZI5" s="360"/>
      <c r="PZJ5" s="360"/>
      <c r="PZK5" s="359"/>
      <c r="PZL5" s="360"/>
      <c r="PZM5" s="360"/>
      <c r="PZN5" s="360"/>
      <c r="PZO5" s="360"/>
      <c r="PZP5" s="360"/>
      <c r="PZQ5" s="360"/>
      <c r="PZR5" s="360"/>
      <c r="PZS5" s="360"/>
      <c r="PZT5" s="360"/>
      <c r="PZU5" s="360"/>
      <c r="PZV5" s="360"/>
      <c r="PZW5" s="360"/>
      <c r="PZX5" s="360"/>
      <c r="PZY5" s="360"/>
      <c r="PZZ5" s="360"/>
      <c r="QAA5" s="360"/>
      <c r="QAB5" s="360"/>
      <c r="QAC5" s="360"/>
      <c r="QAD5" s="360"/>
      <c r="QAE5" s="360"/>
      <c r="QAF5" s="360"/>
      <c r="QAG5" s="360"/>
      <c r="QAH5" s="360"/>
      <c r="QAI5" s="360"/>
      <c r="QAJ5" s="360"/>
      <c r="QAK5" s="360"/>
      <c r="QAL5" s="360"/>
      <c r="QAM5" s="360"/>
      <c r="QAN5" s="360"/>
      <c r="QAO5" s="360"/>
      <c r="QAP5" s="359"/>
      <c r="QAQ5" s="360"/>
      <c r="QAR5" s="360"/>
      <c r="QAS5" s="360"/>
      <c r="QAT5" s="360"/>
      <c r="QAU5" s="360"/>
      <c r="QAV5" s="360"/>
      <c r="QAW5" s="360"/>
      <c r="QAX5" s="360"/>
      <c r="QAY5" s="360"/>
      <c r="QAZ5" s="360"/>
      <c r="QBA5" s="360"/>
      <c r="QBB5" s="360"/>
      <c r="QBC5" s="360"/>
      <c r="QBD5" s="360"/>
      <c r="QBE5" s="360"/>
      <c r="QBF5" s="360"/>
      <c r="QBG5" s="360"/>
      <c r="QBH5" s="360"/>
      <c r="QBI5" s="360"/>
      <c r="QBJ5" s="360"/>
      <c r="QBK5" s="360"/>
      <c r="QBL5" s="360"/>
      <c r="QBM5" s="360"/>
      <c r="QBN5" s="360"/>
      <c r="QBO5" s="360"/>
      <c r="QBP5" s="360"/>
      <c r="QBQ5" s="360"/>
      <c r="QBR5" s="360"/>
      <c r="QBS5" s="360"/>
      <c r="QBT5" s="360"/>
      <c r="QBU5" s="359"/>
      <c r="QBV5" s="360"/>
      <c r="QBW5" s="360"/>
      <c r="QBX5" s="360"/>
      <c r="QBY5" s="360"/>
      <c r="QBZ5" s="360"/>
      <c r="QCA5" s="360"/>
      <c r="QCB5" s="360"/>
      <c r="QCC5" s="360"/>
      <c r="QCD5" s="360"/>
      <c r="QCE5" s="360"/>
      <c r="QCF5" s="360"/>
      <c r="QCG5" s="360"/>
      <c r="QCH5" s="360"/>
      <c r="QCI5" s="360"/>
      <c r="QCJ5" s="360"/>
      <c r="QCK5" s="360"/>
      <c r="QCL5" s="360"/>
      <c r="QCM5" s="360"/>
      <c r="QCN5" s="360"/>
      <c r="QCO5" s="360"/>
      <c r="QCP5" s="360"/>
      <c r="QCQ5" s="360"/>
      <c r="QCR5" s="360"/>
      <c r="QCS5" s="360"/>
      <c r="QCT5" s="360"/>
      <c r="QCU5" s="360"/>
      <c r="QCV5" s="360"/>
      <c r="QCW5" s="360"/>
      <c r="QCX5" s="360"/>
      <c r="QCY5" s="360"/>
      <c r="QCZ5" s="359"/>
      <c r="QDA5" s="360"/>
      <c r="QDB5" s="360"/>
      <c r="QDC5" s="360"/>
      <c r="QDD5" s="360"/>
      <c r="QDE5" s="360"/>
      <c r="QDF5" s="360"/>
      <c r="QDG5" s="360"/>
      <c r="QDH5" s="360"/>
      <c r="QDI5" s="360"/>
      <c r="QDJ5" s="360"/>
      <c r="QDK5" s="360"/>
      <c r="QDL5" s="360"/>
      <c r="QDM5" s="360"/>
      <c r="QDN5" s="360"/>
      <c r="QDO5" s="360"/>
      <c r="QDP5" s="360"/>
      <c r="QDQ5" s="360"/>
      <c r="QDR5" s="360"/>
      <c r="QDS5" s="360"/>
      <c r="QDT5" s="360"/>
      <c r="QDU5" s="360"/>
      <c r="QDV5" s="360"/>
      <c r="QDW5" s="360"/>
      <c r="QDX5" s="360"/>
      <c r="QDY5" s="360"/>
      <c r="QDZ5" s="360"/>
      <c r="QEA5" s="360"/>
      <c r="QEB5" s="360"/>
      <c r="QEC5" s="360"/>
      <c r="QED5" s="360"/>
      <c r="QEE5" s="359"/>
      <c r="QEF5" s="360"/>
      <c r="QEG5" s="360"/>
      <c r="QEH5" s="360"/>
      <c r="QEI5" s="360"/>
      <c r="QEJ5" s="360"/>
      <c r="QEK5" s="360"/>
      <c r="QEL5" s="360"/>
      <c r="QEM5" s="360"/>
      <c r="QEN5" s="360"/>
      <c r="QEO5" s="360"/>
      <c r="QEP5" s="360"/>
      <c r="QEQ5" s="360"/>
      <c r="QER5" s="360"/>
      <c r="QES5" s="360"/>
      <c r="QET5" s="360"/>
      <c r="QEU5" s="360"/>
      <c r="QEV5" s="360"/>
      <c r="QEW5" s="360"/>
      <c r="QEX5" s="360"/>
      <c r="QEY5" s="360"/>
      <c r="QEZ5" s="360"/>
      <c r="QFA5" s="360"/>
      <c r="QFB5" s="360"/>
      <c r="QFC5" s="360"/>
      <c r="QFD5" s="360"/>
      <c r="QFE5" s="360"/>
      <c r="QFF5" s="360"/>
      <c r="QFG5" s="360"/>
      <c r="QFH5" s="360"/>
      <c r="QFI5" s="360"/>
      <c r="QFJ5" s="359"/>
      <c r="QFK5" s="360"/>
      <c r="QFL5" s="360"/>
      <c r="QFM5" s="360"/>
      <c r="QFN5" s="360"/>
      <c r="QFO5" s="360"/>
      <c r="QFP5" s="360"/>
      <c r="QFQ5" s="360"/>
      <c r="QFR5" s="360"/>
      <c r="QFS5" s="360"/>
      <c r="QFT5" s="360"/>
      <c r="QFU5" s="360"/>
      <c r="QFV5" s="360"/>
      <c r="QFW5" s="360"/>
      <c r="QFX5" s="360"/>
      <c r="QFY5" s="360"/>
      <c r="QFZ5" s="360"/>
      <c r="QGA5" s="360"/>
      <c r="QGB5" s="360"/>
      <c r="QGC5" s="360"/>
      <c r="QGD5" s="360"/>
      <c r="QGE5" s="360"/>
      <c r="QGF5" s="360"/>
      <c r="QGG5" s="360"/>
      <c r="QGH5" s="360"/>
      <c r="QGI5" s="360"/>
      <c r="QGJ5" s="360"/>
      <c r="QGK5" s="360"/>
      <c r="QGL5" s="360"/>
      <c r="QGM5" s="360"/>
      <c r="QGN5" s="360"/>
      <c r="QGO5" s="359"/>
      <c r="QGP5" s="360"/>
      <c r="QGQ5" s="360"/>
      <c r="QGR5" s="360"/>
      <c r="QGS5" s="360"/>
      <c r="QGT5" s="360"/>
      <c r="QGU5" s="360"/>
      <c r="QGV5" s="360"/>
      <c r="QGW5" s="360"/>
      <c r="QGX5" s="360"/>
      <c r="QGY5" s="360"/>
      <c r="QGZ5" s="360"/>
      <c r="QHA5" s="360"/>
      <c r="QHB5" s="360"/>
      <c r="QHC5" s="360"/>
      <c r="QHD5" s="360"/>
      <c r="QHE5" s="360"/>
      <c r="QHF5" s="360"/>
      <c r="QHG5" s="360"/>
      <c r="QHH5" s="360"/>
      <c r="QHI5" s="360"/>
      <c r="QHJ5" s="360"/>
      <c r="QHK5" s="360"/>
      <c r="QHL5" s="360"/>
      <c r="QHM5" s="360"/>
      <c r="QHN5" s="360"/>
      <c r="QHO5" s="360"/>
      <c r="QHP5" s="360"/>
      <c r="QHQ5" s="360"/>
      <c r="QHR5" s="360"/>
      <c r="QHS5" s="360"/>
      <c r="QHT5" s="359"/>
      <c r="QHU5" s="360"/>
      <c r="QHV5" s="360"/>
      <c r="QHW5" s="360"/>
      <c r="QHX5" s="360"/>
      <c r="QHY5" s="360"/>
      <c r="QHZ5" s="360"/>
      <c r="QIA5" s="360"/>
      <c r="QIB5" s="360"/>
      <c r="QIC5" s="360"/>
      <c r="QID5" s="360"/>
      <c r="QIE5" s="360"/>
      <c r="QIF5" s="360"/>
      <c r="QIG5" s="360"/>
      <c r="QIH5" s="360"/>
      <c r="QII5" s="360"/>
      <c r="QIJ5" s="360"/>
      <c r="QIK5" s="360"/>
      <c r="QIL5" s="360"/>
      <c r="QIM5" s="360"/>
      <c r="QIN5" s="360"/>
      <c r="QIO5" s="360"/>
      <c r="QIP5" s="360"/>
      <c r="QIQ5" s="360"/>
      <c r="QIR5" s="360"/>
      <c r="QIS5" s="360"/>
      <c r="QIT5" s="360"/>
      <c r="QIU5" s="360"/>
      <c r="QIV5" s="360"/>
      <c r="QIW5" s="360"/>
      <c r="QIX5" s="360"/>
      <c r="QIY5" s="359"/>
      <c r="QIZ5" s="360"/>
      <c r="QJA5" s="360"/>
      <c r="QJB5" s="360"/>
      <c r="QJC5" s="360"/>
      <c r="QJD5" s="360"/>
      <c r="QJE5" s="360"/>
      <c r="QJF5" s="360"/>
      <c r="QJG5" s="360"/>
      <c r="QJH5" s="360"/>
      <c r="QJI5" s="360"/>
      <c r="QJJ5" s="360"/>
      <c r="QJK5" s="360"/>
      <c r="QJL5" s="360"/>
      <c r="QJM5" s="360"/>
      <c r="QJN5" s="360"/>
      <c r="QJO5" s="360"/>
      <c r="QJP5" s="360"/>
      <c r="QJQ5" s="360"/>
      <c r="QJR5" s="360"/>
      <c r="QJS5" s="360"/>
      <c r="QJT5" s="360"/>
      <c r="QJU5" s="360"/>
      <c r="QJV5" s="360"/>
      <c r="QJW5" s="360"/>
      <c r="QJX5" s="360"/>
      <c r="QJY5" s="360"/>
      <c r="QJZ5" s="360"/>
      <c r="QKA5" s="360"/>
      <c r="QKB5" s="360"/>
      <c r="QKC5" s="360"/>
      <c r="QKD5" s="359"/>
      <c r="QKE5" s="360"/>
      <c r="QKF5" s="360"/>
      <c r="QKG5" s="360"/>
      <c r="QKH5" s="360"/>
      <c r="QKI5" s="360"/>
      <c r="QKJ5" s="360"/>
      <c r="QKK5" s="360"/>
      <c r="QKL5" s="360"/>
      <c r="QKM5" s="360"/>
      <c r="QKN5" s="360"/>
      <c r="QKO5" s="360"/>
      <c r="QKP5" s="360"/>
      <c r="QKQ5" s="360"/>
      <c r="QKR5" s="360"/>
      <c r="QKS5" s="360"/>
      <c r="QKT5" s="360"/>
      <c r="QKU5" s="360"/>
      <c r="QKV5" s="360"/>
      <c r="QKW5" s="360"/>
      <c r="QKX5" s="360"/>
      <c r="QKY5" s="360"/>
      <c r="QKZ5" s="360"/>
      <c r="QLA5" s="360"/>
      <c r="QLB5" s="360"/>
      <c r="QLC5" s="360"/>
      <c r="QLD5" s="360"/>
      <c r="QLE5" s="360"/>
      <c r="QLF5" s="360"/>
      <c r="QLG5" s="360"/>
      <c r="QLH5" s="360"/>
      <c r="QLI5" s="359"/>
      <c r="QLJ5" s="360"/>
      <c r="QLK5" s="360"/>
      <c r="QLL5" s="360"/>
      <c r="QLM5" s="360"/>
      <c r="QLN5" s="360"/>
      <c r="QLO5" s="360"/>
      <c r="QLP5" s="360"/>
      <c r="QLQ5" s="360"/>
      <c r="QLR5" s="360"/>
      <c r="QLS5" s="360"/>
      <c r="QLT5" s="360"/>
      <c r="QLU5" s="360"/>
      <c r="QLV5" s="360"/>
      <c r="QLW5" s="360"/>
      <c r="QLX5" s="360"/>
      <c r="QLY5" s="360"/>
      <c r="QLZ5" s="360"/>
      <c r="QMA5" s="360"/>
      <c r="QMB5" s="360"/>
      <c r="QMC5" s="360"/>
      <c r="QMD5" s="360"/>
      <c r="QME5" s="360"/>
      <c r="QMF5" s="360"/>
      <c r="QMG5" s="360"/>
      <c r="QMH5" s="360"/>
      <c r="QMI5" s="360"/>
      <c r="QMJ5" s="360"/>
      <c r="QMK5" s="360"/>
      <c r="QML5" s="360"/>
      <c r="QMM5" s="360"/>
      <c r="QMN5" s="359"/>
      <c r="QMO5" s="360"/>
      <c r="QMP5" s="360"/>
      <c r="QMQ5" s="360"/>
      <c r="QMR5" s="360"/>
      <c r="QMS5" s="360"/>
      <c r="QMT5" s="360"/>
      <c r="QMU5" s="360"/>
      <c r="QMV5" s="360"/>
      <c r="QMW5" s="360"/>
      <c r="QMX5" s="360"/>
      <c r="QMY5" s="360"/>
      <c r="QMZ5" s="360"/>
      <c r="QNA5" s="360"/>
      <c r="QNB5" s="360"/>
      <c r="QNC5" s="360"/>
      <c r="QND5" s="360"/>
      <c r="QNE5" s="360"/>
      <c r="QNF5" s="360"/>
      <c r="QNG5" s="360"/>
      <c r="QNH5" s="360"/>
      <c r="QNI5" s="360"/>
      <c r="QNJ5" s="360"/>
      <c r="QNK5" s="360"/>
      <c r="QNL5" s="360"/>
      <c r="QNM5" s="360"/>
      <c r="QNN5" s="360"/>
      <c r="QNO5" s="360"/>
      <c r="QNP5" s="360"/>
      <c r="QNQ5" s="360"/>
      <c r="QNR5" s="360"/>
      <c r="QNS5" s="359"/>
      <c r="QNT5" s="360"/>
      <c r="QNU5" s="360"/>
      <c r="QNV5" s="360"/>
      <c r="QNW5" s="360"/>
      <c r="QNX5" s="360"/>
      <c r="QNY5" s="360"/>
      <c r="QNZ5" s="360"/>
      <c r="QOA5" s="360"/>
      <c r="QOB5" s="360"/>
      <c r="QOC5" s="360"/>
      <c r="QOD5" s="360"/>
      <c r="QOE5" s="360"/>
      <c r="QOF5" s="360"/>
      <c r="QOG5" s="360"/>
      <c r="QOH5" s="360"/>
      <c r="QOI5" s="360"/>
      <c r="QOJ5" s="360"/>
      <c r="QOK5" s="360"/>
      <c r="QOL5" s="360"/>
      <c r="QOM5" s="360"/>
      <c r="QON5" s="360"/>
      <c r="QOO5" s="360"/>
      <c r="QOP5" s="360"/>
      <c r="QOQ5" s="360"/>
      <c r="QOR5" s="360"/>
      <c r="QOS5" s="360"/>
      <c r="QOT5" s="360"/>
      <c r="QOU5" s="360"/>
      <c r="QOV5" s="360"/>
      <c r="QOW5" s="360"/>
      <c r="QOX5" s="359"/>
      <c r="QOY5" s="360"/>
      <c r="QOZ5" s="360"/>
      <c r="QPA5" s="360"/>
      <c r="QPB5" s="360"/>
      <c r="QPC5" s="360"/>
      <c r="QPD5" s="360"/>
      <c r="QPE5" s="360"/>
      <c r="QPF5" s="360"/>
      <c r="QPG5" s="360"/>
      <c r="QPH5" s="360"/>
      <c r="QPI5" s="360"/>
      <c r="QPJ5" s="360"/>
      <c r="QPK5" s="360"/>
      <c r="QPL5" s="360"/>
      <c r="QPM5" s="360"/>
      <c r="QPN5" s="360"/>
      <c r="QPO5" s="360"/>
      <c r="QPP5" s="360"/>
      <c r="QPQ5" s="360"/>
      <c r="QPR5" s="360"/>
      <c r="QPS5" s="360"/>
      <c r="QPT5" s="360"/>
      <c r="QPU5" s="360"/>
      <c r="QPV5" s="360"/>
      <c r="QPW5" s="360"/>
      <c r="QPX5" s="360"/>
      <c r="QPY5" s="360"/>
      <c r="QPZ5" s="360"/>
      <c r="QQA5" s="360"/>
      <c r="QQB5" s="360"/>
      <c r="QQC5" s="359"/>
      <c r="QQD5" s="360"/>
      <c r="QQE5" s="360"/>
      <c r="QQF5" s="360"/>
      <c r="QQG5" s="360"/>
      <c r="QQH5" s="360"/>
      <c r="QQI5" s="360"/>
      <c r="QQJ5" s="360"/>
      <c r="QQK5" s="360"/>
      <c r="QQL5" s="360"/>
      <c r="QQM5" s="360"/>
      <c r="QQN5" s="360"/>
      <c r="QQO5" s="360"/>
      <c r="QQP5" s="360"/>
      <c r="QQQ5" s="360"/>
      <c r="QQR5" s="360"/>
      <c r="QQS5" s="360"/>
      <c r="QQT5" s="360"/>
      <c r="QQU5" s="360"/>
      <c r="QQV5" s="360"/>
      <c r="QQW5" s="360"/>
      <c r="QQX5" s="360"/>
      <c r="QQY5" s="360"/>
      <c r="QQZ5" s="360"/>
      <c r="QRA5" s="360"/>
      <c r="QRB5" s="360"/>
      <c r="QRC5" s="360"/>
      <c r="QRD5" s="360"/>
      <c r="QRE5" s="360"/>
      <c r="QRF5" s="360"/>
      <c r="QRG5" s="360"/>
      <c r="QRH5" s="359"/>
      <c r="QRI5" s="360"/>
      <c r="QRJ5" s="360"/>
      <c r="QRK5" s="360"/>
      <c r="QRL5" s="360"/>
      <c r="QRM5" s="360"/>
      <c r="QRN5" s="360"/>
      <c r="QRO5" s="360"/>
      <c r="QRP5" s="360"/>
      <c r="QRQ5" s="360"/>
      <c r="QRR5" s="360"/>
      <c r="QRS5" s="360"/>
      <c r="QRT5" s="360"/>
      <c r="QRU5" s="360"/>
      <c r="QRV5" s="360"/>
      <c r="QRW5" s="360"/>
      <c r="QRX5" s="360"/>
      <c r="QRY5" s="360"/>
      <c r="QRZ5" s="360"/>
      <c r="QSA5" s="360"/>
      <c r="QSB5" s="360"/>
      <c r="QSC5" s="360"/>
      <c r="QSD5" s="360"/>
      <c r="QSE5" s="360"/>
      <c r="QSF5" s="360"/>
      <c r="QSG5" s="360"/>
      <c r="QSH5" s="360"/>
      <c r="QSI5" s="360"/>
      <c r="QSJ5" s="360"/>
      <c r="QSK5" s="360"/>
      <c r="QSL5" s="360"/>
      <c r="QSM5" s="359"/>
      <c r="QSN5" s="360"/>
      <c r="QSO5" s="360"/>
      <c r="QSP5" s="360"/>
      <c r="QSQ5" s="360"/>
      <c r="QSR5" s="360"/>
      <c r="QSS5" s="360"/>
      <c r="QST5" s="360"/>
      <c r="QSU5" s="360"/>
      <c r="QSV5" s="360"/>
      <c r="QSW5" s="360"/>
      <c r="QSX5" s="360"/>
      <c r="QSY5" s="360"/>
      <c r="QSZ5" s="360"/>
      <c r="QTA5" s="360"/>
      <c r="QTB5" s="360"/>
      <c r="QTC5" s="360"/>
      <c r="QTD5" s="360"/>
      <c r="QTE5" s="360"/>
      <c r="QTF5" s="360"/>
      <c r="QTG5" s="360"/>
      <c r="QTH5" s="360"/>
      <c r="QTI5" s="360"/>
      <c r="QTJ5" s="360"/>
      <c r="QTK5" s="360"/>
      <c r="QTL5" s="360"/>
      <c r="QTM5" s="360"/>
      <c r="QTN5" s="360"/>
      <c r="QTO5" s="360"/>
      <c r="QTP5" s="360"/>
      <c r="QTQ5" s="360"/>
      <c r="QTR5" s="359"/>
      <c r="QTS5" s="360"/>
      <c r="QTT5" s="360"/>
      <c r="QTU5" s="360"/>
      <c r="QTV5" s="360"/>
      <c r="QTW5" s="360"/>
      <c r="QTX5" s="360"/>
      <c r="QTY5" s="360"/>
      <c r="QTZ5" s="360"/>
      <c r="QUA5" s="360"/>
      <c r="QUB5" s="360"/>
      <c r="QUC5" s="360"/>
      <c r="QUD5" s="360"/>
      <c r="QUE5" s="360"/>
      <c r="QUF5" s="360"/>
      <c r="QUG5" s="360"/>
      <c r="QUH5" s="360"/>
      <c r="QUI5" s="360"/>
      <c r="QUJ5" s="360"/>
      <c r="QUK5" s="360"/>
      <c r="QUL5" s="360"/>
      <c r="QUM5" s="360"/>
      <c r="QUN5" s="360"/>
      <c r="QUO5" s="360"/>
      <c r="QUP5" s="360"/>
      <c r="QUQ5" s="360"/>
      <c r="QUR5" s="360"/>
      <c r="QUS5" s="360"/>
      <c r="QUT5" s="360"/>
      <c r="QUU5" s="360"/>
      <c r="QUV5" s="360"/>
      <c r="QUW5" s="359"/>
      <c r="QUX5" s="360"/>
      <c r="QUY5" s="360"/>
      <c r="QUZ5" s="360"/>
      <c r="QVA5" s="360"/>
      <c r="QVB5" s="360"/>
      <c r="QVC5" s="360"/>
      <c r="QVD5" s="360"/>
      <c r="QVE5" s="360"/>
      <c r="QVF5" s="360"/>
      <c r="QVG5" s="360"/>
      <c r="QVH5" s="360"/>
      <c r="QVI5" s="360"/>
      <c r="QVJ5" s="360"/>
      <c r="QVK5" s="360"/>
      <c r="QVL5" s="360"/>
      <c r="QVM5" s="360"/>
      <c r="QVN5" s="360"/>
      <c r="QVO5" s="360"/>
      <c r="QVP5" s="360"/>
      <c r="QVQ5" s="360"/>
      <c r="QVR5" s="360"/>
      <c r="QVS5" s="360"/>
      <c r="QVT5" s="360"/>
      <c r="QVU5" s="360"/>
      <c r="QVV5" s="360"/>
      <c r="QVW5" s="360"/>
      <c r="QVX5" s="360"/>
      <c r="QVY5" s="360"/>
      <c r="QVZ5" s="360"/>
      <c r="QWA5" s="360"/>
      <c r="QWB5" s="359"/>
      <c r="QWC5" s="360"/>
      <c r="QWD5" s="360"/>
      <c r="QWE5" s="360"/>
      <c r="QWF5" s="360"/>
      <c r="QWG5" s="360"/>
      <c r="QWH5" s="360"/>
      <c r="QWI5" s="360"/>
      <c r="QWJ5" s="360"/>
      <c r="QWK5" s="360"/>
      <c r="QWL5" s="360"/>
      <c r="QWM5" s="360"/>
      <c r="QWN5" s="360"/>
      <c r="QWO5" s="360"/>
      <c r="QWP5" s="360"/>
      <c r="QWQ5" s="360"/>
      <c r="QWR5" s="360"/>
      <c r="QWS5" s="360"/>
      <c r="QWT5" s="360"/>
      <c r="QWU5" s="360"/>
      <c r="QWV5" s="360"/>
      <c r="QWW5" s="360"/>
      <c r="QWX5" s="360"/>
      <c r="QWY5" s="360"/>
      <c r="QWZ5" s="360"/>
      <c r="QXA5" s="360"/>
      <c r="QXB5" s="360"/>
      <c r="QXC5" s="360"/>
      <c r="QXD5" s="360"/>
      <c r="QXE5" s="360"/>
      <c r="QXF5" s="360"/>
      <c r="QXG5" s="359"/>
      <c r="QXH5" s="360"/>
      <c r="QXI5" s="360"/>
      <c r="QXJ5" s="360"/>
      <c r="QXK5" s="360"/>
      <c r="QXL5" s="360"/>
      <c r="QXM5" s="360"/>
      <c r="QXN5" s="360"/>
      <c r="QXO5" s="360"/>
      <c r="QXP5" s="360"/>
      <c r="QXQ5" s="360"/>
      <c r="QXR5" s="360"/>
      <c r="QXS5" s="360"/>
      <c r="QXT5" s="360"/>
      <c r="QXU5" s="360"/>
      <c r="QXV5" s="360"/>
      <c r="QXW5" s="360"/>
      <c r="QXX5" s="360"/>
      <c r="QXY5" s="360"/>
      <c r="QXZ5" s="360"/>
      <c r="QYA5" s="360"/>
      <c r="QYB5" s="360"/>
      <c r="QYC5" s="360"/>
      <c r="QYD5" s="360"/>
      <c r="QYE5" s="360"/>
      <c r="QYF5" s="360"/>
      <c r="QYG5" s="360"/>
      <c r="QYH5" s="360"/>
      <c r="QYI5" s="360"/>
      <c r="QYJ5" s="360"/>
      <c r="QYK5" s="360"/>
      <c r="QYL5" s="359"/>
      <c r="QYM5" s="360"/>
      <c r="QYN5" s="360"/>
      <c r="QYO5" s="360"/>
      <c r="QYP5" s="360"/>
      <c r="QYQ5" s="360"/>
      <c r="QYR5" s="360"/>
      <c r="QYS5" s="360"/>
      <c r="QYT5" s="360"/>
      <c r="QYU5" s="360"/>
      <c r="QYV5" s="360"/>
      <c r="QYW5" s="360"/>
      <c r="QYX5" s="360"/>
      <c r="QYY5" s="360"/>
      <c r="QYZ5" s="360"/>
      <c r="QZA5" s="360"/>
      <c r="QZB5" s="360"/>
      <c r="QZC5" s="360"/>
      <c r="QZD5" s="360"/>
      <c r="QZE5" s="360"/>
      <c r="QZF5" s="360"/>
      <c r="QZG5" s="360"/>
      <c r="QZH5" s="360"/>
      <c r="QZI5" s="360"/>
      <c r="QZJ5" s="360"/>
      <c r="QZK5" s="360"/>
      <c r="QZL5" s="360"/>
      <c r="QZM5" s="360"/>
      <c r="QZN5" s="360"/>
      <c r="QZO5" s="360"/>
      <c r="QZP5" s="360"/>
      <c r="QZQ5" s="359"/>
      <c r="QZR5" s="360"/>
      <c r="QZS5" s="360"/>
      <c r="QZT5" s="360"/>
      <c r="QZU5" s="360"/>
      <c r="QZV5" s="360"/>
      <c r="QZW5" s="360"/>
      <c r="QZX5" s="360"/>
      <c r="QZY5" s="360"/>
      <c r="QZZ5" s="360"/>
      <c r="RAA5" s="360"/>
      <c r="RAB5" s="360"/>
      <c r="RAC5" s="360"/>
      <c r="RAD5" s="360"/>
      <c r="RAE5" s="360"/>
      <c r="RAF5" s="360"/>
      <c r="RAG5" s="360"/>
      <c r="RAH5" s="360"/>
      <c r="RAI5" s="360"/>
      <c r="RAJ5" s="360"/>
      <c r="RAK5" s="360"/>
      <c r="RAL5" s="360"/>
      <c r="RAM5" s="360"/>
      <c r="RAN5" s="360"/>
      <c r="RAO5" s="360"/>
      <c r="RAP5" s="360"/>
      <c r="RAQ5" s="360"/>
      <c r="RAR5" s="360"/>
      <c r="RAS5" s="360"/>
      <c r="RAT5" s="360"/>
      <c r="RAU5" s="360"/>
      <c r="RAV5" s="359"/>
      <c r="RAW5" s="360"/>
      <c r="RAX5" s="360"/>
      <c r="RAY5" s="360"/>
      <c r="RAZ5" s="360"/>
      <c r="RBA5" s="360"/>
      <c r="RBB5" s="360"/>
      <c r="RBC5" s="360"/>
      <c r="RBD5" s="360"/>
      <c r="RBE5" s="360"/>
      <c r="RBF5" s="360"/>
      <c r="RBG5" s="360"/>
      <c r="RBH5" s="360"/>
      <c r="RBI5" s="360"/>
      <c r="RBJ5" s="360"/>
      <c r="RBK5" s="360"/>
      <c r="RBL5" s="360"/>
      <c r="RBM5" s="360"/>
      <c r="RBN5" s="360"/>
      <c r="RBO5" s="360"/>
      <c r="RBP5" s="360"/>
      <c r="RBQ5" s="360"/>
      <c r="RBR5" s="360"/>
      <c r="RBS5" s="360"/>
      <c r="RBT5" s="360"/>
      <c r="RBU5" s="360"/>
      <c r="RBV5" s="360"/>
      <c r="RBW5" s="360"/>
      <c r="RBX5" s="360"/>
      <c r="RBY5" s="360"/>
      <c r="RBZ5" s="360"/>
      <c r="RCA5" s="359"/>
      <c r="RCB5" s="360"/>
      <c r="RCC5" s="360"/>
      <c r="RCD5" s="360"/>
      <c r="RCE5" s="360"/>
      <c r="RCF5" s="360"/>
      <c r="RCG5" s="360"/>
      <c r="RCH5" s="360"/>
      <c r="RCI5" s="360"/>
      <c r="RCJ5" s="360"/>
      <c r="RCK5" s="360"/>
      <c r="RCL5" s="360"/>
      <c r="RCM5" s="360"/>
      <c r="RCN5" s="360"/>
      <c r="RCO5" s="360"/>
      <c r="RCP5" s="360"/>
      <c r="RCQ5" s="360"/>
      <c r="RCR5" s="360"/>
      <c r="RCS5" s="360"/>
      <c r="RCT5" s="360"/>
      <c r="RCU5" s="360"/>
      <c r="RCV5" s="360"/>
      <c r="RCW5" s="360"/>
      <c r="RCX5" s="360"/>
      <c r="RCY5" s="360"/>
      <c r="RCZ5" s="360"/>
      <c r="RDA5" s="360"/>
      <c r="RDB5" s="360"/>
      <c r="RDC5" s="360"/>
      <c r="RDD5" s="360"/>
      <c r="RDE5" s="360"/>
      <c r="RDF5" s="359"/>
      <c r="RDG5" s="360"/>
      <c r="RDH5" s="360"/>
      <c r="RDI5" s="360"/>
      <c r="RDJ5" s="360"/>
      <c r="RDK5" s="360"/>
      <c r="RDL5" s="360"/>
      <c r="RDM5" s="360"/>
      <c r="RDN5" s="360"/>
      <c r="RDO5" s="360"/>
      <c r="RDP5" s="360"/>
      <c r="RDQ5" s="360"/>
      <c r="RDR5" s="360"/>
      <c r="RDS5" s="360"/>
      <c r="RDT5" s="360"/>
      <c r="RDU5" s="360"/>
      <c r="RDV5" s="360"/>
      <c r="RDW5" s="360"/>
      <c r="RDX5" s="360"/>
      <c r="RDY5" s="360"/>
      <c r="RDZ5" s="360"/>
      <c r="REA5" s="360"/>
      <c r="REB5" s="360"/>
      <c r="REC5" s="360"/>
      <c r="RED5" s="360"/>
      <c r="REE5" s="360"/>
      <c r="REF5" s="360"/>
      <c r="REG5" s="360"/>
      <c r="REH5" s="360"/>
      <c r="REI5" s="360"/>
      <c r="REJ5" s="360"/>
      <c r="REK5" s="359"/>
      <c r="REL5" s="360"/>
      <c r="REM5" s="360"/>
      <c r="REN5" s="360"/>
      <c r="REO5" s="360"/>
      <c r="REP5" s="360"/>
      <c r="REQ5" s="360"/>
      <c r="RER5" s="360"/>
      <c r="RES5" s="360"/>
      <c r="RET5" s="360"/>
      <c r="REU5" s="360"/>
      <c r="REV5" s="360"/>
      <c r="REW5" s="360"/>
      <c r="REX5" s="360"/>
      <c r="REY5" s="360"/>
      <c r="REZ5" s="360"/>
      <c r="RFA5" s="360"/>
      <c r="RFB5" s="360"/>
      <c r="RFC5" s="360"/>
      <c r="RFD5" s="360"/>
      <c r="RFE5" s="360"/>
      <c r="RFF5" s="360"/>
      <c r="RFG5" s="360"/>
      <c r="RFH5" s="360"/>
      <c r="RFI5" s="360"/>
      <c r="RFJ5" s="360"/>
      <c r="RFK5" s="360"/>
      <c r="RFL5" s="360"/>
      <c r="RFM5" s="360"/>
      <c r="RFN5" s="360"/>
      <c r="RFO5" s="360"/>
      <c r="RFP5" s="359"/>
      <c r="RFQ5" s="360"/>
      <c r="RFR5" s="360"/>
      <c r="RFS5" s="360"/>
      <c r="RFT5" s="360"/>
      <c r="RFU5" s="360"/>
      <c r="RFV5" s="360"/>
      <c r="RFW5" s="360"/>
      <c r="RFX5" s="360"/>
      <c r="RFY5" s="360"/>
      <c r="RFZ5" s="360"/>
      <c r="RGA5" s="360"/>
      <c r="RGB5" s="360"/>
      <c r="RGC5" s="360"/>
      <c r="RGD5" s="360"/>
      <c r="RGE5" s="360"/>
      <c r="RGF5" s="360"/>
      <c r="RGG5" s="360"/>
      <c r="RGH5" s="360"/>
      <c r="RGI5" s="360"/>
      <c r="RGJ5" s="360"/>
      <c r="RGK5" s="360"/>
      <c r="RGL5" s="360"/>
      <c r="RGM5" s="360"/>
      <c r="RGN5" s="360"/>
      <c r="RGO5" s="360"/>
      <c r="RGP5" s="360"/>
      <c r="RGQ5" s="360"/>
      <c r="RGR5" s="360"/>
      <c r="RGS5" s="360"/>
      <c r="RGT5" s="360"/>
      <c r="RGU5" s="359"/>
      <c r="RGV5" s="360"/>
      <c r="RGW5" s="360"/>
      <c r="RGX5" s="360"/>
      <c r="RGY5" s="360"/>
      <c r="RGZ5" s="360"/>
      <c r="RHA5" s="360"/>
      <c r="RHB5" s="360"/>
      <c r="RHC5" s="360"/>
      <c r="RHD5" s="360"/>
      <c r="RHE5" s="360"/>
      <c r="RHF5" s="360"/>
      <c r="RHG5" s="360"/>
      <c r="RHH5" s="360"/>
      <c r="RHI5" s="360"/>
      <c r="RHJ5" s="360"/>
      <c r="RHK5" s="360"/>
      <c r="RHL5" s="360"/>
      <c r="RHM5" s="360"/>
      <c r="RHN5" s="360"/>
      <c r="RHO5" s="360"/>
      <c r="RHP5" s="360"/>
      <c r="RHQ5" s="360"/>
      <c r="RHR5" s="360"/>
      <c r="RHS5" s="360"/>
      <c r="RHT5" s="360"/>
      <c r="RHU5" s="360"/>
      <c r="RHV5" s="360"/>
      <c r="RHW5" s="360"/>
      <c r="RHX5" s="360"/>
      <c r="RHY5" s="360"/>
      <c r="RHZ5" s="359"/>
      <c r="RIA5" s="360"/>
      <c r="RIB5" s="360"/>
      <c r="RIC5" s="360"/>
      <c r="RID5" s="360"/>
      <c r="RIE5" s="360"/>
      <c r="RIF5" s="360"/>
      <c r="RIG5" s="360"/>
      <c r="RIH5" s="360"/>
      <c r="RII5" s="360"/>
      <c r="RIJ5" s="360"/>
      <c r="RIK5" s="360"/>
      <c r="RIL5" s="360"/>
      <c r="RIM5" s="360"/>
      <c r="RIN5" s="360"/>
      <c r="RIO5" s="360"/>
      <c r="RIP5" s="360"/>
      <c r="RIQ5" s="360"/>
      <c r="RIR5" s="360"/>
      <c r="RIS5" s="360"/>
      <c r="RIT5" s="360"/>
      <c r="RIU5" s="360"/>
      <c r="RIV5" s="360"/>
      <c r="RIW5" s="360"/>
      <c r="RIX5" s="360"/>
      <c r="RIY5" s="360"/>
      <c r="RIZ5" s="360"/>
      <c r="RJA5" s="360"/>
      <c r="RJB5" s="360"/>
      <c r="RJC5" s="360"/>
      <c r="RJD5" s="360"/>
      <c r="RJE5" s="359"/>
      <c r="RJF5" s="360"/>
      <c r="RJG5" s="360"/>
      <c r="RJH5" s="360"/>
      <c r="RJI5" s="360"/>
      <c r="RJJ5" s="360"/>
      <c r="RJK5" s="360"/>
      <c r="RJL5" s="360"/>
      <c r="RJM5" s="360"/>
      <c r="RJN5" s="360"/>
      <c r="RJO5" s="360"/>
      <c r="RJP5" s="360"/>
      <c r="RJQ5" s="360"/>
      <c r="RJR5" s="360"/>
      <c r="RJS5" s="360"/>
      <c r="RJT5" s="360"/>
      <c r="RJU5" s="360"/>
      <c r="RJV5" s="360"/>
      <c r="RJW5" s="360"/>
      <c r="RJX5" s="360"/>
      <c r="RJY5" s="360"/>
      <c r="RJZ5" s="360"/>
      <c r="RKA5" s="360"/>
      <c r="RKB5" s="360"/>
      <c r="RKC5" s="360"/>
      <c r="RKD5" s="360"/>
      <c r="RKE5" s="360"/>
      <c r="RKF5" s="360"/>
      <c r="RKG5" s="360"/>
      <c r="RKH5" s="360"/>
      <c r="RKI5" s="360"/>
      <c r="RKJ5" s="359"/>
      <c r="RKK5" s="360"/>
      <c r="RKL5" s="360"/>
      <c r="RKM5" s="360"/>
      <c r="RKN5" s="360"/>
      <c r="RKO5" s="360"/>
      <c r="RKP5" s="360"/>
      <c r="RKQ5" s="360"/>
      <c r="RKR5" s="360"/>
      <c r="RKS5" s="360"/>
      <c r="RKT5" s="360"/>
      <c r="RKU5" s="360"/>
      <c r="RKV5" s="360"/>
      <c r="RKW5" s="360"/>
      <c r="RKX5" s="360"/>
      <c r="RKY5" s="360"/>
      <c r="RKZ5" s="360"/>
      <c r="RLA5" s="360"/>
      <c r="RLB5" s="360"/>
      <c r="RLC5" s="360"/>
      <c r="RLD5" s="360"/>
      <c r="RLE5" s="360"/>
      <c r="RLF5" s="360"/>
      <c r="RLG5" s="360"/>
      <c r="RLH5" s="360"/>
      <c r="RLI5" s="360"/>
      <c r="RLJ5" s="360"/>
      <c r="RLK5" s="360"/>
      <c r="RLL5" s="360"/>
      <c r="RLM5" s="360"/>
      <c r="RLN5" s="360"/>
      <c r="RLO5" s="359"/>
      <c r="RLP5" s="360"/>
      <c r="RLQ5" s="360"/>
      <c r="RLR5" s="360"/>
      <c r="RLS5" s="360"/>
      <c r="RLT5" s="360"/>
      <c r="RLU5" s="360"/>
      <c r="RLV5" s="360"/>
      <c r="RLW5" s="360"/>
      <c r="RLX5" s="360"/>
      <c r="RLY5" s="360"/>
      <c r="RLZ5" s="360"/>
      <c r="RMA5" s="360"/>
      <c r="RMB5" s="360"/>
      <c r="RMC5" s="360"/>
      <c r="RMD5" s="360"/>
      <c r="RME5" s="360"/>
      <c r="RMF5" s="360"/>
      <c r="RMG5" s="360"/>
      <c r="RMH5" s="360"/>
      <c r="RMI5" s="360"/>
      <c r="RMJ5" s="360"/>
      <c r="RMK5" s="360"/>
      <c r="RML5" s="360"/>
      <c r="RMM5" s="360"/>
      <c r="RMN5" s="360"/>
      <c r="RMO5" s="360"/>
      <c r="RMP5" s="360"/>
      <c r="RMQ5" s="360"/>
      <c r="RMR5" s="360"/>
      <c r="RMS5" s="360"/>
      <c r="RMT5" s="359"/>
      <c r="RMU5" s="360"/>
      <c r="RMV5" s="360"/>
      <c r="RMW5" s="360"/>
      <c r="RMX5" s="360"/>
      <c r="RMY5" s="360"/>
      <c r="RMZ5" s="360"/>
      <c r="RNA5" s="360"/>
      <c r="RNB5" s="360"/>
      <c r="RNC5" s="360"/>
      <c r="RND5" s="360"/>
      <c r="RNE5" s="360"/>
      <c r="RNF5" s="360"/>
      <c r="RNG5" s="360"/>
      <c r="RNH5" s="360"/>
      <c r="RNI5" s="360"/>
      <c r="RNJ5" s="360"/>
      <c r="RNK5" s="360"/>
      <c r="RNL5" s="360"/>
      <c r="RNM5" s="360"/>
      <c r="RNN5" s="360"/>
      <c r="RNO5" s="360"/>
      <c r="RNP5" s="360"/>
      <c r="RNQ5" s="360"/>
      <c r="RNR5" s="360"/>
      <c r="RNS5" s="360"/>
      <c r="RNT5" s="360"/>
      <c r="RNU5" s="360"/>
      <c r="RNV5" s="360"/>
      <c r="RNW5" s="360"/>
      <c r="RNX5" s="360"/>
      <c r="RNY5" s="359"/>
      <c r="RNZ5" s="360"/>
      <c r="ROA5" s="360"/>
      <c r="ROB5" s="360"/>
      <c r="ROC5" s="360"/>
      <c r="ROD5" s="360"/>
      <c r="ROE5" s="360"/>
      <c r="ROF5" s="360"/>
      <c r="ROG5" s="360"/>
      <c r="ROH5" s="360"/>
      <c r="ROI5" s="360"/>
      <c r="ROJ5" s="360"/>
      <c r="ROK5" s="360"/>
      <c r="ROL5" s="360"/>
      <c r="ROM5" s="360"/>
      <c r="RON5" s="360"/>
      <c r="ROO5" s="360"/>
      <c r="ROP5" s="360"/>
      <c r="ROQ5" s="360"/>
      <c r="ROR5" s="360"/>
      <c r="ROS5" s="360"/>
      <c r="ROT5" s="360"/>
      <c r="ROU5" s="360"/>
      <c r="ROV5" s="360"/>
      <c r="ROW5" s="360"/>
      <c r="ROX5" s="360"/>
      <c r="ROY5" s="360"/>
      <c r="ROZ5" s="360"/>
      <c r="RPA5" s="360"/>
      <c r="RPB5" s="360"/>
      <c r="RPC5" s="360"/>
      <c r="RPD5" s="359"/>
      <c r="RPE5" s="360"/>
      <c r="RPF5" s="360"/>
      <c r="RPG5" s="360"/>
      <c r="RPH5" s="360"/>
      <c r="RPI5" s="360"/>
      <c r="RPJ5" s="360"/>
      <c r="RPK5" s="360"/>
      <c r="RPL5" s="360"/>
      <c r="RPM5" s="360"/>
      <c r="RPN5" s="360"/>
      <c r="RPO5" s="360"/>
      <c r="RPP5" s="360"/>
      <c r="RPQ5" s="360"/>
      <c r="RPR5" s="360"/>
      <c r="RPS5" s="360"/>
      <c r="RPT5" s="360"/>
      <c r="RPU5" s="360"/>
      <c r="RPV5" s="360"/>
      <c r="RPW5" s="360"/>
      <c r="RPX5" s="360"/>
      <c r="RPY5" s="360"/>
      <c r="RPZ5" s="360"/>
      <c r="RQA5" s="360"/>
      <c r="RQB5" s="360"/>
      <c r="RQC5" s="360"/>
      <c r="RQD5" s="360"/>
      <c r="RQE5" s="360"/>
      <c r="RQF5" s="360"/>
      <c r="RQG5" s="360"/>
      <c r="RQH5" s="360"/>
      <c r="RQI5" s="359"/>
      <c r="RQJ5" s="360"/>
      <c r="RQK5" s="360"/>
      <c r="RQL5" s="360"/>
      <c r="RQM5" s="360"/>
      <c r="RQN5" s="360"/>
      <c r="RQO5" s="360"/>
      <c r="RQP5" s="360"/>
      <c r="RQQ5" s="360"/>
      <c r="RQR5" s="360"/>
      <c r="RQS5" s="360"/>
      <c r="RQT5" s="360"/>
      <c r="RQU5" s="360"/>
      <c r="RQV5" s="360"/>
      <c r="RQW5" s="360"/>
      <c r="RQX5" s="360"/>
      <c r="RQY5" s="360"/>
      <c r="RQZ5" s="360"/>
      <c r="RRA5" s="360"/>
      <c r="RRB5" s="360"/>
      <c r="RRC5" s="360"/>
      <c r="RRD5" s="360"/>
      <c r="RRE5" s="360"/>
      <c r="RRF5" s="360"/>
      <c r="RRG5" s="360"/>
      <c r="RRH5" s="360"/>
      <c r="RRI5" s="360"/>
      <c r="RRJ5" s="360"/>
      <c r="RRK5" s="360"/>
      <c r="RRL5" s="360"/>
      <c r="RRM5" s="360"/>
      <c r="RRN5" s="359"/>
      <c r="RRO5" s="360"/>
      <c r="RRP5" s="360"/>
      <c r="RRQ5" s="360"/>
      <c r="RRR5" s="360"/>
      <c r="RRS5" s="360"/>
      <c r="RRT5" s="360"/>
      <c r="RRU5" s="360"/>
      <c r="RRV5" s="360"/>
      <c r="RRW5" s="360"/>
      <c r="RRX5" s="360"/>
      <c r="RRY5" s="360"/>
      <c r="RRZ5" s="360"/>
      <c r="RSA5" s="360"/>
      <c r="RSB5" s="360"/>
      <c r="RSC5" s="360"/>
      <c r="RSD5" s="360"/>
      <c r="RSE5" s="360"/>
      <c r="RSF5" s="360"/>
      <c r="RSG5" s="360"/>
      <c r="RSH5" s="360"/>
      <c r="RSI5" s="360"/>
      <c r="RSJ5" s="360"/>
      <c r="RSK5" s="360"/>
      <c r="RSL5" s="360"/>
      <c r="RSM5" s="360"/>
      <c r="RSN5" s="360"/>
      <c r="RSO5" s="360"/>
      <c r="RSP5" s="360"/>
      <c r="RSQ5" s="360"/>
      <c r="RSR5" s="360"/>
      <c r="RSS5" s="359"/>
      <c r="RST5" s="360"/>
      <c r="RSU5" s="360"/>
      <c r="RSV5" s="360"/>
      <c r="RSW5" s="360"/>
      <c r="RSX5" s="360"/>
      <c r="RSY5" s="360"/>
      <c r="RSZ5" s="360"/>
      <c r="RTA5" s="360"/>
      <c r="RTB5" s="360"/>
      <c r="RTC5" s="360"/>
      <c r="RTD5" s="360"/>
      <c r="RTE5" s="360"/>
      <c r="RTF5" s="360"/>
      <c r="RTG5" s="360"/>
      <c r="RTH5" s="360"/>
      <c r="RTI5" s="360"/>
      <c r="RTJ5" s="360"/>
      <c r="RTK5" s="360"/>
      <c r="RTL5" s="360"/>
      <c r="RTM5" s="360"/>
      <c r="RTN5" s="360"/>
      <c r="RTO5" s="360"/>
      <c r="RTP5" s="360"/>
      <c r="RTQ5" s="360"/>
      <c r="RTR5" s="360"/>
      <c r="RTS5" s="360"/>
      <c r="RTT5" s="360"/>
      <c r="RTU5" s="360"/>
      <c r="RTV5" s="360"/>
      <c r="RTW5" s="360"/>
      <c r="RTX5" s="359"/>
      <c r="RTY5" s="360"/>
      <c r="RTZ5" s="360"/>
      <c r="RUA5" s="360"/>
      <c r="RUB5" s="360"/>
      <c r="RUC5" s="360"/>
      <c r="RUD5" s="360"/>
      <c r="RUE5" s="360"/>
      <c r="RUF5" s="360"/>
      <c r="RUG5" s="360"/>
      <c r="RUH5" s="360"/>
      <c r="RUI5" s="360"/>
      <c r="RUJ5" s="360"/>
      <c r="RUK5" s="360"/>
      <c r="RUL5" s="360"/>
      <c r="RUM5" s="360"/>
      <c r="RUN5" s="360"/>
      <c r="RUO5" s="360"/>
      <c r="RUP5" s="360"/>
      <c r="RUQ5" s="360"/>
      <c r="RUR5" s="360"/>
      <c r="RUS5" s="360"/>
      <c r="RUT5" s="360"/>
      <c r="RUU5" s="360"/>
      <c r="RUV5" s="360"/>
      <c r="RUW5" s="360"/>
      <c r="RUX5" s="360"/>
      <c r="RUY5" s="360"/>
      <c r="RUZ5" s="360"/>
      <c r="RVA5" s="360"/>
      <c r="RVB5" s="360"/>
      <c r="RVC5" s="359"/>
      <c r="RVD5" s="360"/>
      <c r="RVE5" s="360"/>
      <c r="RVF5" s="360"/>
      <c r="RVG5" s="360"/>
      <c r="RVH5" s="360"/>
      <c r="RVI5" s="360"/>
      <c r="RVJ5" s="360"/>
      <c r="RVK5" s="360"/>
      <c r="RVL5" s="360"/>
      <c r="RVM5" s="360"/>
      <c r="RVN5" s="360"/>
      <c r="RVO5" s="360"/>
      <c r="RVP5" s="360"/>
      <c r="RVQ5" s="360"/>
      <c r="RVR5" s="360"/>
      <c r="RVS5" s="360"/>
      <c r="RVT5" s="360"/>
      <c r="RVU5" s="360"/>
      <c r="RVV5" s="360"/>
      <c r="RVW5" s="360"/>
      <c r="RVX5" s="360"/>
      <c r="RVY5" s="360"/>
      <c r="RVZ5" s="360"/>
      <c r="RWA5" s="360"/>
      <c r="RWB5" s="360"/>
      <c r="RWC5" s="360"/>
      <c r="RWD5" s="360"/>
      <c r="RWE5" s="360"/>
      <c r="RWF5" s="360"/>
      <c r="RWG5" s="360"/>
      <c r="RWH5" s="359"/>
      <c r="RWI5" s="360"/>
      <c r="RWJ5" s="360"/>
      <c r="RWK5" s="360"/>
      <c r="RWL5" s="360"/>
      <c r="RWM5" s="360"/>
      <c r="RWN5" s="360"/>
      <c r="RWO5" s="360"/>
      <c r="RWP5" s="360"/>
      <c r="RWQ5" s="360"/>
      <c r="RWR5" s="360"/>
      <c r="RWS5" s="360"/>
      <c r="RWT5" s="360"/>
      <c r="RWU5" s="360"/>
      <c r="RWV5" s="360"/>
      <c r="RWW5" s="360"/>
      <c r="RWX5" s="360"/>
      <c r="RWY5" s="360"/>
      <c r="RWZ5" s="360"/>
      <c r="RXA5" s="360"/>
      <c r="RXB5" s="360"/>
      <c r="RXC5" s="360"/>
      <c r="RXD5" s="360"/>
      <c r="RXE5" s="360"/>
      <c r="RXF5" s="360"/>
      <c r="RXG5" s="360"/>
      <c r="RXH5" s="360"/>
      <c r="RXI5" s="360"/>
      <c r="RXJ5" s="360"/>
      <c r="RXK5" s="360"/>
      <c r="RXL5" s="360"/>
      <c r="RXM5" s="359"/>
      <c r="RXN5" s="360"/>
      <c r="RXO5" s="360"/>
      <c r="RXP5" s="360"/>
      <c r="RXQ5" s="360"/>
      <c r="RXR5" s="360"/>
      <c r="RXS5" s="360"/>
      <c r="RXT5" s="360"/>
      <c r="RXU5" s="360"/>
      <c r="RXV5" s="360"/>
      <c r="RXW5" s="360"/>
      <c r="RXX5" s="360"/>
      <c r="RXY5" s="360"/>
      <c r="RXZ5" s="360"/>
      <c r="RYA5" s="360"/>
      <c r="RYB5" s="360"/>
      <c r="RYC5" s="360"/>
      <c r="RYD5" s="360"/>
      <c r="RYE5" s="360"/>
      <c r="RYF5" s="360"/>
      <c r="RYG5" s="360"/>
      <c r="RYH5" s="360"/>
      <c r="RYI5" s="360"/>
      <c r="RYJ5" s="360"/>
      <c r="RYK5" s="360"/>
      <c r="RYL5" s="360"/>
      <c r="RYM5" s="360"/>
      <c r="RYN5" s="360"/>
      <c r="RYO5" s="360"/>
      <c r="RYP5" s="360"/>
      <c r="RYQ5" s="360"/>
      <c r="RYR5" s="359"/>
      <c r="RYS5" s="360"/>
      <c r="RYT5" s="360"/>
      <c r="RYU5" s="360"/>
      <c r="RYV5" s="360"/>
      <c r="RYW5" s="360"/>
      <c r="RYX5" s="360"/>
      <c r="RYY5" s="360"/>
      <c r="RYZ5" s="360"/>
      <c r="RZA5" s="360"/>
      <c r="RZB5" s="360"/>
      <c r="RZC5" s="360"/>
      <c r="RZD5" s="360"/>
      <c r="RZE5" s="360"/>
      <c r="RZF5" s="360"/>
      <c r="RZG5" s="360"/>
      <c r="RZH5" s="360"/>
      <c r="RZI5" s="360"/>
      <c r="RZJ5" s="360"/>
      <c r="RZK5" s="360"/>
      <c r="RZL5" s="360"/>
      <c r="RZM5" s="360"/>
      <c r="RZN5" s="360"/>
      <c r="RZO5" s="360"/>
      <c r="RZP5" s="360"/>
      <c r="RZQ5" s="360"/>
      <c r="RZR5" s="360"/>
      <c r="RZS5" s="360"/>
      <c r="RZT5" s="360"/>
      <c r="RZU5" s="360"/>
      <c r="RZV5" s="360"/>
      <c r="RZW5" s="359"/>
      <c r="RZX5" s="360"/>
      <c r="RZY5" s="360"/>
      <c r="RZZ5" s="360"/>
      <c r="SAA5" s="360"/>
      <c r="SAB5" s="360"/>
      <c r="SAC5" s="360"/>
      <c r="SAD5" s="360"/>
      <c r="SAE5" s="360"/>
      <c r="SAF5" s="360"/>
      <c r="SAG5" s="360"/>
      <c r="SAH5" s="360"/>
      <c r="SAI5" s="360"/>
      <c r="SAJ5" s="360"/>
      <c r="SAK5" s="360"/>
      <c r="SAL5" s="360"/>
      <c r="SAM5" s="360"/>
      <c r="SAN5" s="360"/>
      <c r="SAO5" s="360"/>
      <c r="SAP5" s="360"/>
      <c r="SAQ5" s="360"/>
      <c r="SAR5" s="360"/>
      <c r="SAS5" s="360"/>
      <c r="SAT5" s="360"/>
      <c r="SAU5" s="360"/>
      <c r="SAV5" s="360"/>
      <c r="SAW5" s="360"/>
      <c r="SAX5" s="360"/>
      <c r="SAY5" s="360"/>
      <c r="SAZ5" s="360"/>
      <c r="SBA5" s="360"/>
      <c r="SBB5" s="359"/>
      <c r="SBC5" s="360"/>
      <c r="SBD5" s="360"/>
      <c r="SBE5" s="360"/>
      <c r="SBF5" s="360"/>
      <c r="SBG5" s="360"/>
      <c r="SBH5" s="360"/>
      <c r="SBI5" s="360"/>
      <c r="SBJ5" s="360"/>
      <c r="SBK5" s="360"/>
      <c r="SBL5" s="360"/>
      <c r="SBM5" s="360"/>
      <c r="SBN5" s="360"/>
      <c r="SBO5" s="360"/>
      <c r="SBP5" s="360"/>
      <c r="SBQ5" s="360"/>
      <c r="SBR5" s="360"/>
      <c r="SBS5" s="360"/>
      <c r="SBT5" s="360"/>
      <c r="SBU5" s="360"/>
      <c r="SBV5" s="360"/>
      <c r="SBW5" s="360"/>
      <c r="SBX5" s="360"/>
      <c r="SBY5" s="360"/>
      <c r="SBZ5" s="360"/>
      <c r="SCA5" s="360"/>
      <c r="SCB5" s="360"/>
      <c r="SCC5" s="360"/>
      <c r="SCD5" s="360"/>
      <c r="SCE5" s="360"/>
      <c r="SCF5" s="360"/>
      <c r="SCG5" s="359"/>
      <c r="SCH5" s="360"/>
      <c r="SCI5" s="360"/>
      <c r="SCJ5" s="360"/>
      <c r="SCK5" s="360"/>
      <c r="SCL5" s="360"/>
      <c r="SCM5" s="360"/>
      <c r="SCN5" s="360"/>
      <c r="SCO5" s="360"/>
      <c r="SCP5" s="360"/>
      <c r="SCQ5" s="360"/>
      <c r="SCR5" s="360"/>
      <c r="SCS5" s="360"/>
      <c r="SCT5" s="360"/>
      <c r="SCU5" s="360"/>
      <c r="SCV5" s="360"/>
      <c r="SCW5" s="360"/>
      <c r="SCX5" s="360"/>
      <c r="SCY5" s="360"/>
      <c r="SCZ5" s="360"/>
      <c r="SDA5" s="360"/>
      <c r="SDB5" s="360"/>
      <c r="SDC5" s="360"/>
      <c r="SDD5" s="360"/>
      <c r="SDE5" s="360"/>
      <c r="SDF5" s="360"/>
      <c r="SDG5" s="360"/>
      <c r="SDH5" s="360"/>
      <c r="SDI5" s="360"/>
      <c r="SDJ5" s="360"/>
      <c r="SDK5" s="360"/>
      <c r="SDL5" s="359"/>
      <c r="SDM5" s="360"/>
      <c r="SDN5" s="360"/>
      <c r="SDO5" s="360"/>
      <c r="SDP5" s="360"/>
      <c r="SDQ5" s="360"/>
      <c r="SDR5" s="360"/>
      <c r="SDS5" s="360"/>
      <c r="SDT5" s="360"/>
      <c r="SDU5" s="360"/>
      <c r="SDV5" s="360"/>
      <c r="SDW5" s="360"/>
      <c r="SDX5" s="360"/>
      <c r="SDY5" s="360"/>
      <c r="SDZ5" s="360"/>
      <c r="SEA5" s="360"/>
      <c r="SEB5" s="360"/>
      <c r="SEC5" s="360"/>
      <c r="SED5" s="360"/>
      <c r="SEE5" s="360"/>
      <c r="SEF5" s="360"/>
      <c r="SEG5" s="360"/>
      <c r="SEH5" s="360"/>
      <c r="SEI5" s="360"/>
      <c r="SEJ5" s="360"/>
      <c r="SEK5" s="360"/>
      <c r="SEL5" s="360"/>
      <c r="SEM5" s="360"/>
      <c r="SEN5" s="360"/>
      <c r="SEO5" s="360"/>
      <c r="SEP5" s="360"/>
      <c r="SEQ5" s="359"/>
      <c r="SER5" s="360"/>
      <c r="SES5" s="360"/>
      <c r="SET5" s="360"/>
      <c r="SEU5" s="360"/>
      <c r="SEV5" s="360"/>
      <c r="SEW5" s="360"/>
      <c r="SEX5" s="360"/>
      <c r="SEY5" s="360"/>
      <c r="SEZ5" s="360"/>
      <c r="SFA5" s="360"/>
      <c r="SFB5" s="360"/>
      <c r="SFC5" s="360"/>
      <c r="SFD5" s="360"/>
      <c r="SFE5" s="360"/>
      <c r="SFF5" s="360"/>
      <c r="SFG5" s="360"/>
      <c r="SFH5" s="360"/>
      <c r="SFI5" s="360"/>
      <c r="SFJ5" s="360"/>
      <c r="SFK5" s="360"/>
      <c r="SFL5" s="360"/>
      <c r="SFM5" s="360"/>
      <c r="SFN5" s="360"/>
      <c r="SFO5" s="360"/>
      <c r="SFP5" s="360"/>
      <c r="SFQ5" s="360"/>
      <c r="SFR5" s="360"/>
      <c r="SFS5" s="360"/>
      <c r="SFT5" s="360"/>
      <c r="SFU5" s="360"/>
      <c r="SFV5" s="359"/>
      <c r="SFW5" s="360"/>
      <c r="SFX5" s="360"/>
      <c r="SFY5" s="360"/>
      <c r="SFZ5" s="360"/>
      <c r="SGA5" s="360"/>
      <c r="SGB5" s="360"/>
      <c r="SGC5" s="360"/>
      <c r="SGD5" s="360"/>
      <c r="SGE5" s="360"/>
      <c r="SGF5" s="360"/>
      <c r="SGG5" s="360"/>
      <c r="SGH5" s="360"/>
      <c r="SGI5" s="360"/>
      <c r="SGJ5" s="360"/>
      <c r="SGK5" s="360"/>
      <c r="SGL5" s="360"/>
      <c r="SGM5" s="360"/>
      <c r="SGN5" s="360"/>
      <c r="SGO5" s="360"/>
      <c r="SGP5" s="360"/>
      <c r="SGQ5" s="360"/>
      <c r="SGR5" s="360"/>
      <c r="SGS5" s="360"/>
      <c r="SGT5" s="360"/>
      <c r="SGU5" s="360"/>
      <c r="SGV5" s="360"/>
      <c r="SGW5" s="360"/>
      <c r="SGX5" s="360"/>
      <c r="SGY5" s="360"/>
      <c r="SGZ5" s="360"/>
      <c r="SHA5" s="359"/>
      <c r="SHB5" s="360"/>
      <c r="SHC5" s="360"/>
      <c r="SHD5" s="360"/>
      <c r="SHE5" s="360"/>
      <c r="SHF5" s="360"/>
      <c r="SHG5" s="360"/>
      <c r="SHH5" s="360"/>
      <c r="SHI5" s="360"/>
      <c r="SHJ5" s="360"/>
      <c r="SHK5" s="360"/>
      <c r="SHL5" s="360"/>
      <c r="SHM5" s="360"/>
      <c r="SHN5" s="360"/>
      <c r="SHO5" s="360"/>
      <c r="SHP5" s="360"/>
      <c r="SHQ5" s="360"/>
      <c r="SHR5" s="360"/>
      <c r="SHS5" s="360"/>
      <c r="SHT5" s="360"/>
      <c r="SHU5" s="360"/>
      <c r="SHV5" s="360"/>
      <c r="SHW5" s="360"/>
      <c r="SHX5" s="360"/>
      <c r="SHY5" s="360"/>
      <c r="SHZ5" s="360"/>
      <c r="SIA5" s="360"/>
      <c r="SIB5" s="360"/>
      <c r="SIC5" s="360"/>
      <c r="SID5" s="360"/>
      <c r="SIE5" s="360"/>
      <c r="SIF5" s="359"/>
      <c r="SIG5" s="360"/>
      <c r="SIH5" s="360"/>
      <c r="SII5" s="360"/>
      <c r="SIJ5" s="360"/>
      <c r="SIK5" s="360"/>
      <c r="SIL5" s="360"/>
      <c r="SIM5" s="360"/>
      <c r="SIN5" s="360"/>
      <c r="SIO5" s="360"/>
      <c r="SIP5" s="360"/>
      <c r="SIQ5" s="360"/>
      <c r="SIR5" s="360"/>
      <c r="SIS5" s="360"/>
      <c r="SIT5" s="360"/>
      <c r="SIU5" s="360"/>
      <c r="SIV5" s="360"/>
      <c r="SIW5" s="360"/>
      <c r="SIX5" s="360"/>
      <c r="SIY5" s="360"/>
      <c r="SIZ5" s="360"/>
      <c r="SJA5" s="360"/>
      <c r="SJB5" s="360"/>
      <c r="SJC5" s="360"/>
      <c r="SJD5" s="360"/>
      <c r="SJE5" s="360"/>
      <c r="SJF5" s="360"/>
      <c r="SJG5" s="360"/>
      <c r="SJH5" s="360"/>
      <c r="SJI5" s="360"/>
      <c r="SJJ5" s="360"/>
      <c r="SJK5" s="359"/>
      <c r="SJL5" s="360"/>
      <c r="SJM5" s="360"/>
      <c r="SJN5" s="360"/>
      <c r="SJO5" s="360"/>
      <c r="SJP5" s="360"/>
      <c r="SJQ5" s="360"/>
      <c r="SJR5" s="360"/>
      <c r="SJS5" s="360"/>
      <c r="SJT5" s="360"/>
      <c r="SJU5" s="360"/>
      <c r="SJV5" s="360"/>
      <c r="SJW5" s="360"/>
      <c r="SJX5" s="360"/>
      <c r="SJY5" s="360"/>
      <c r="SJZ5" s="360"/>
      <c r="SKA5" s="360"/>
      <c r="SKB5" s="360"/>
      <c r="SKC5" s="360"/>
      <c r="SKD5" s="360"/>
      <c r="SKE5" s="360"/>
      <c r="SKF5" s="360"/>
      <c r="SKG5" s="360"/>
      <c r="SKH5" s="360"/>
      <c r="SKI5" s="360"/>
      <c r="SKJ5" s="360"/>
      <c r="SKK5" s="360"/>
      <c r="SKL5" s="360"/>
      <c r="SKM5" s="360"/>
      <c r="SKN5" s="360"/>
      <c r="SKO5" s="360"/>
      <c r="SKP5" s="359"/>
      <c r="SKQ5" s="360"/>
      <c r="SKR5" s="360"/>
      <c r="SKS5" s="360"/>
      <c r="SKT5" s="360"/>
      <c r="SKU5" s="360"/>
      <c r="SKV5" s="360"/>
      <c r="SKW5" s="360"/>
      <c r="SKX5" s="360"/>
      <c r="SKY5" s="360"/>
      <c r="SKZ5" s="360"/>
      <c r="SLA5" s="360"/>
      <c r="SLB5" s="360"/>
      <c r="SLC5" s="360"/>
      <c r="SLD5" s="360"/>
      <c r="SLE5" s="360"/>
      <c r="SLF5" s="360"/>
      <c r="SLG5" s="360"/>
      <c r="SLH5" s="360"/>
      <c r="SLI5" s="360"/>
      <c r="SLJ5" s="360"/>
      <c r="SLK5" s="360"/>
      <c r="SLL5" s="360"/>
      <c r="SLM5" s="360"/>
      <c r="SLN5" s="360"/>
      <c r="SLO5" s="360"/>
      <c r="SLP5" s="360"/>
      <c r="SLQ5" s="360"/>
      <c r="SLR5" s="360"/>
      <c r="SLS5" s="360"/>
      <c r="SLT5" s="360"/>
      <c r="SLU5" s="359"/>
      <c r="SLV5" s="360"/>
      <c r="SLW5" s="360"/>
      <c r="SLX5" s="360"/>
      <c r="SLY5" s="360"/>
      <c r="SLZ5" s="360"/>
      <c r="SMA5" s="360"/>
      <c r="SMB5" s="360"/>
      <c r="SMC5" s="360"/>
      <c r="SMD5" s="360"/>
      <c r="SME5" s="360"/>
      <c r="SMF5" s="360"/>
      <c r="SMG5" s="360"/>
      <c r="SMH5" s="360"/>
      <c r="SMI5" s="360"/>
      <c r="SMJ5" s="360"/>
      <c r="SMK5" s="360"/>
      <c r="SML5" s="360"/>
      <c r="SMM5" s="360"/>
      <c r="SMN5" s="360"/>
      <c r="SMO5" s="360"/>
      <c r="SMP5" s="360"/>
      <c r="SMQ5" s="360"/>
      <c r="SMR5" s="360"/>
      <c r="SMS5" s="360"/>
      <c r="SMT5" s="360"/>
      <c r="SMU5" s="360"/>
      <c r="SMV5" s="360"/>
      <c r="SMW5" s="360"/>
      <c r="SMX5" s="360"/>
      <c r="SMY5" s="360"/>
      <c r="SMZ5" s="359"/>
      <c r="SNA5" s="360"/>
      <c r="SNB5" s="360"/>
      <c r="SNC5" s="360"/>
      <c r="SND5" s="360"/>
      <c r="SNE5" s="360"/>
      <c r="SNF5" s="360"/>
      <c r="SNG5" s="360"/>
      <c r="SNH5" s="360"/>
      <c r="SNI5" s="360"/>
      <c r="SNJ5" s="360"/>
      <c r="SNK5" s="360"/>
      <c r="SNL5" s="360"/>
      <c r="SNM5" s="360"/>
      <c r="SNN5" s="360"/>
      <c r="SNO5" s="360"/>
      <c r="SNP5" s="360"/>
      <c r="SNQ5" s="360"/>
      <c r="SNR5" s="360"/>
      <c r="SNS5" s="360"/>
      <c r="SNT5" s="360"/>
      <c r="SNU5" s="360"/>
      <c r="SNV5" s="360"/>
      <c r="SNW5" s="360"/>
      <c r="SNX5" s="360"/>
      <c r="SNY5" s="360"/>
      <c r="SNZ5" s="360"/>
      <c r="SOA5" s="360"/>
      <c r="SOB5" s="360"/>
      <c r="SOC5" s="360"/>
      <c r="SOD5" s="360"/>
      <c r="SOE5" s="359"/>
      <c r="SOF5" s="360"/>
      <c r="SOG5" s="360"/>
      <c r="SOH5" s="360"/>
      <c r="SOI5" s="360"/>
      <c r="SOJ5" s="360"/>
      <c r="SOK5" s="360"/>
      <c r="SOL5" s="360"/>
      <c r="SOM5" s="360"/>
      <c r="SON5" s="360"/>
      <c r="SOO5" s="360"/>
      <c r="SOP5" s="360"/>
      <c r="SOQ5" s="360"/>
      <c r="SOR5" s="360"/>
      <c r="SOS5" s="360"/>
      <c r="SOT5" s="360"/>
      <c r="SOU5" s="360"/>
      <c r="SOV5" s="360"/>
      <c r="SOW5" s="360"/>
      <c r="SOX5" s="360"/>
      <c r="SOY5" s="360"/>
      <c r="SOZ5" s="360"/>
      <c r="SPA5" s="360"/>
      <c r="SPB5" s="360"/>
      <c r="SPC5" s="360"/>
      <c r="SPD5" s="360"/>
      <c r="SPE5" s="360"/>
      <c r="SPF5" s="360"/>
      <c r="SPG5" s="360"/>
      <c r="SPH5" s="360"/>
      <c r="SPI5" s="360"/>
      <c r="SPJ5" s="359"/>
      <c r="SPK5" s="360"/>
      <c r="SPL5" s="360"/>
      <c r="SPM5" s="360"/>
      <c r="SPN5" s="360"/>
      <c r="SPO5" s="360"/>
      <c r="SPP5" s="360"/>
      <c r="SPQ5" s="360"/>
      <c r="SPR5" s="360"/>
      <c r="SPS5" s="360"/>
      <c r="SPT5" s="360"/>
      <c r="SPU5" s="360"/>
      <c r="SPV5" s="360"/>
      <c r="SPW5" s="360"/>
      <c r="SPX5" s="360"/>
      <c r="SPY5" s="360"/>
      <c r="SPZ5" s="360"/>
      <c r="SQA5" s="360"/>
      <c r="SQB5" s="360"/>
      <c r="SQC5" s="360"/>
      <c r="SQD5" s="360"/>
      <c r="SQE5" s="360"/>
      <c r="SQF5" s="360"/>
      <c r="SQG5" s="360"/>
      <c r="SQH5" s="360"/>
      <c r="SQI5" s="360"/>
      <c r="SQJ5" s="360"/>
      <c r="SQK5" s="360"/>
      <c r="SQL5" s="360"/>
      <c r="SQM5" s="360"/>
      <c r="SQN5" s="360"/>
      <c r="SQO5" s="359"/>
      <c r="SQP5" s="360"/>
      <c r="SQQ5" s="360"/>
      <c r="SQR5" s="360"/>
      <c r="SQS5" s="360"/>
      <c r="SQT5" s="360"/>
      <c r="SQU5" s="360"/>
      <c r="SQV5" s="360"/>
      <c r="SQW5" s="360"/>
      <c r="SQX5" s="360"/>
      <c r="SQY5" s="360"/>
      <c r="SQZ5" s="360"/>
      <c r="SRA5" s="360"/>
      <c r="SRB5" s="360"/>
      <c r="SRC5" s="360"/>
      <c r="SRD5" s="360"/>
      <c r="SRE5" s="360"/>
      <c r="SRF5" s="360"/>
      <c r="SRG5" s="360"/>
      <c r="SRH5" s="360"/>
      <c r="SRI5" s="360"/>
      <c r="SRJ5" s="360"/>
      <c r="SRK5" s="360"/>
      <c r="SRL5" s="360"/>
      <c r="SRM5" s="360"/>
      <c r="SRN5" s="360"/>
      <c r="SRO5" s="360"/>
      <c r="SRP5" s="360"/>
      <c r="SRQ5" s="360"/>
      <c r="SRR5" s="360"/>
      <c r="SRS5" s="360"/>
      <c r="SRT5" s="359"/>
      <c r="SRU5" s="360"/>
      <c r="SRV5" s="360"/>
      <c r="SRW5" s="360"/>
      <c r="SRX5" s="360"/>
      <c r="SRY5" s="360"/>
      <c r="SRZ5" s="360"/>
      <c r="SSA5" s="360"/>
      <c r="SSB5" s="360"/>
      <c r="SSC5" s="360"/>
      <c r="SSD5" s="360"/>
      <c r="SSE5" s="360"/>
      <c r="SSF5" s="360"/>
      <c r="SSG5" s="360"/>
      <c r="SSH5" s="360"/>
      <c r="SSI5" s="360"/>
      <c r="SSJ5" s="360"/>
      <c r="SSK5" s="360"/>
      <c r="SSL5" s="360"/>
      <c r="SSM5" s="360"/>
      <c r="SSN5" s="360"/>
      <c r="SSO5" s="360"/>
      <c r="SSP5" s="360"/>
      <c r="SSQ5" s="360"/>
      <c r="SSR5" s="360"/>
      <c r="SSS5" s="360"/>
      <c r="SST5" s="360"/>
      <c r="SSU5" s="360"/>
      <c r="SSV5" s="360"/>
      <c r="SSW5" s="360"/>
      <c r="SSX5" s="360"/>
      <c r="SSY5" s="359"/>
      <c r="SSZ5" s="360"/>
      <c r="STA5" s="360"/>
      <c r="STB5" s="360"/>
      <c r="STC5" s="360"/>
      <c r="STD5" s="360"/>
      <c r="STE5" s="360"/>
      <c r="STF5" s="360"/>
      <c r="STG5" s="360"/>
      <c r="STH5" s="360"/>
      <c r="STI5" s="360"/>
      <c r="STJ5" s="360"/>
      <c r="STK5" s="360"/>
      <c r="STL5" s="360"/>
      <c r="STM5" s="360"/>
      <c r="STN5" s="360"/>
      <c r="STO5" s="360"/>
      <c r="STP5" s="360"/>
      <c r="STQ5" s="360"/>
      <c r="STR5" s="360"/>
      <c r="STS5" s="360"/>
      <c r="STT5" s="360"/>
      <c r="STU5" s="360"/>
      <c r="STV5" s="360"/>
      <c r="STW5" s="360"/>
      <c r="STX5" s="360"/>
      <c r="STY5" s="360"/>
      <c r="STZ5" s="360"/>
      <c r="SUA5" s="360"/>
      <c r="SUB5" s="360"/>
      <c r="SUC5" s="360"/>
      <c r="SUD5" s="359"/>
      <c r="SUE5" s="360"/>
      <c r="SUF5" s="360"/>
      <c r="SUG5" s="360"/>
      <c r="SUH5" s="360"/>
      <c r="SUI5" s="360"/>
      <c r="SUJ5" s="360"/>
      <c r="SUK5" s="360"/>
      <c r="SUL5" s="360"/>
      <c r="SUM5" s="360"/>
      <c r="SUN5" s="360"/>
      <c r="SUO5" s="360"/>
      <c r="SUP5" s="360"/>
      <c r="SUQ5" s="360"/>
      <c r="SUR5" s="360"/>
      <c r="SUS5" s="360"/>
      <c r="SUT5" s="360"/>
      <c r="SUU5" s="360"/>
      <c r="SUV5" s="360"/>
      <c r="SUW5" s="360"/>
      <c r="SUX5" s="360"/>
      <c r="SUY5" s="360"/>
      <c r="SUZ5" s="360"/>
      <c r="SVA5" s="360"/>
      <c r="SVB5" s="360"/>
      <c r="SVC5" s="360"/>
      <c r="SVD5" s="360"/>
      <c r="SVE5" s="360"/>
      <c r="SVF5" s="360"/>
      <c r="SVG5" s="360"/>
      <c r="SVH5" s="360"/>
      <c r="SVI5" s="359"/>
      <c r="SVJ5" s="360"/>
      <c r="SVK5" s="360"/>
      <c r="SVL5" s="360"/>
      <c r="SVM5" s="360"/>
      <c r="SVN5" s="360"/>
      <c r="SVO5" s="360"/>
      <c r="SVP5" s="360"/>
      <c r="SVQ5" s="360"/>
      <c r="SVR5" s="360"/>
      <c r="SVS5" s="360"/>
      <c r="SVT5" s="360"/>
      <c r="SVU5" s="360"/>
      <c r="SVV5" s="360"/>
      <c r="SVW5" s="360"/>
      <c r="SVX5" s="360"/>
      <c r="SVY5" s="360"/>
      <c r="SVZ5" s="360"/>
      <c r="SWA5" s="360"/>
      <c r="SWB5" s="360"/>
      <c r="SWC5" s="360"/>
      <c r="SWD5" s="360"/>
      <c r="SWE5" s="360"/>
      <c r="SWF5" s="360"/>
      <c r="SWG5" s="360"/>
      <c r="SWH5" s="360"/>
      <c r="SWI5" s="360"/>
      <c r="SWJ5" s="360"/>
      <c r="SWK5" s="360"/>
      <c r="SWL5" s="360"/>
      <c r="SWM5" s="360"/>
      <c r="SWN5" s="359"/>
      <c r="SWO5" s="360"/>
      <c r="SWP5" s="360"/>
      <c r="SWQ5" s="360"/>
      <c r="SWR5" s="360"/>
      <c r="SWS5" s="360"/>
      <c r="SWT5" s="360"/>
      <c r="SWU5" s="360"/>
      <c r="SWV5" s="360"/>
      <c r="SWW5" s="360"/>
      <c r="SWX5" s="360"/>
      <c r="SWY5" s="360"/>
      <c r="SWZ5" s="360"/>
      <c r="SXA5" s="360"/>
      <c r="SXB5" s="360"/>
      <c r="SXC5" s="360"/>
      <c r="SXD5" s="360"/>
      <c r="SXE5" s="360"/>
      <c r="SXF5" s="360"/>
      <c r="SXG5" s="360"/>
      <c r="SXH5" s="360"/>
      <c r="SXI5" s="360"/>
      <c r="SXJ5" s="360"/>
      <c r="SXK5" s="360"/>
      <c r="SXL5" s="360"/>
      <c r="SXM5" s="360"/>
      <c r="SXN5" s="360"/>
      <c r="SXO5" s="360"/>
      <c r="SXP5" s="360"/>
      <c r="SXQ5" s="360"/>
      <c r="SXR5" s="360"/>
      <c r="SXS5" s="359"/>
      <c r="SXT5" s="360"/>
      <c r="SXU5" s="360"/>
      <c r="SXV5" s="360"/>
      <c r="SXW5" s="360"/>
      <c r="SXX5" s="360"/>
      <c r="SXY5" s="360"/>
      <c r="SXZ5" s="360"/>
      <c r="SYA5" s="360"/>
      <c r="SYB5" s="360"/>
      <c r="SYC5" s="360"/>
      <c r="SYD5" s="360"/>
      <c r="SYE5" s="360"/>
      <c r="SYF5" s="360"/>
      <c r="SYG5" s="360"/>
      <c r="SYH5" s="360"/>
      <c r="SYI5" s="360"/>
      <c r="SYJ5" s="360"/>
      <c r="SYK5" s="360"/>
      <c r="SYL5" s="360"/>
      <c r="SYM5" s="360"/>
      <c r="SYN5" s="360"/>
      <c r="SYO5" s="360"/>
      <c r="SYP5" s="360"/>
      <c r="SYQ5" s="360"/>
      <c r="SYR5" s="360"/>
      <c r="SYS5" s="360"/>
      <c r="SYT5" s="360"/>
      <c r="SYU5" s="360"/>
      <c r="SYV5" s="360"/>
      <c r="SYW5" s="360"/>
      <c r="SYX5" s="359"/>
      <c r="SYY5" s="360"/>
      <c r="SYZ5" s="360"/>
      <c r="SZA5" s="360"/>
      <c r="SZB5" s="360"/>
      <c r="SZC5" s="360"/>
      <c r="SZD5" s="360"/>
      <c r="SZE5" s="360"/>
      <c r="SZF5" s="360"/>
      <c r="SZG5" s="360"/>
      <c r="SZH5" s="360"/>
      <c r="SZI5" s="360"/>
      <c r="SZJ5" s="360"/>
      <c r="SZK5" s="360"/>
      <c r="SZL5" s="360"/>
      <c r="SZM5" s="360"/>
      <c r="SZN5" s="360"/>
      <c r="SZO5" s="360"/>
      <c r="SZP5" s="360"/>
      <c r="SZQ5" s="360"/>
      <c r="SZR5" s="360"/>
      <c r="SZS5" s="360"/>
      <c r="SZT5" s="360"/>
      <c r="SZU5" s="360"/>
      <c r="SZV5" s="360"/>
      <c r="SZW5" s="360"/>
      <c r="SZX5" s="360"/>
      <c r="SZY5" s="360"/>
      <c r="SZZ5" s="360"/>
      <c r="TAA5" s="360"/>
      <c r="TAB5" s="360"/>
      <c r="TAC5" s="359"/>
      <c r="TAD5" s="360"/>
      <c r="TAE5" s="360"/>
      <c r="TAF5" s="360"/>
      <c r="TAG5" s="360"/>
      <c r="TAH5" s="360"/>
      <c r="TAI5" s="360"/>
      <c r="TAJ5" s="360"/>
      <c r="TAK5" s="360"/>
      <c r="TAL5" s="360"/>
      <c r="TAM5" s="360"/>
      <c r="TAN5" s="360"/>
      <c r="TAO5" s="360"/>
      <c r="TAP5" s="360"/>
      <c r="TAQ5" s="360"/>
      <c r="TAR5" s="360"/>
      <c r="TAS5" s="360"/>
      <c r="TAT5" s="360"/>
      <c r="TAU5" s="360"/>
      <c r="TAV5" s="360"/>
      <c r="TAW5" s="360"/>
      <c r="TAX5" s="360"/>
      <c r="TAY5" s="360"/>
      <c r="TAZ5" s="360"/>
      <c r="TBA5" s="360"/>
      <c r="TBB5" s="360"/>
      <c r="TBC5" s="360"/>
      <c r="TBD5" s="360"/>
      <c r="TBE5" s="360"/>
      <c r="TBF5" s="360"/>
      <c r="TBG5" s="360"/>
      <c r="TBH5" s="359"/>
      <c r="TBI5" s="360"/>
      <c r="TBJ5" s="360"/>
      <c r="TBK5" s="360"/>
      <c r="TBL5" s="360"/>
      <c r="TBM5" s="360"/>
      <c r="TBN5" s="360"/>
      <c r="TBO5" s="360"/>
      <c r="TBP5" s="360"/>
      <c r="TBQ5" s="360"/>
      <c r="TBR5" s="360"/>
      <c r="TBS5" s="360"/>
      <c r="TBT5" s="360"/>
      <c r="TBU5" s="360"/>
      <c r="TBV5" s="360"/>
      <c r="TBW5" s="360"/>
      <c r="TBX5" s="360"/>
      <c r="TBY5" s="360"/>
      <c r="TBZ5" s="360"/>
      <c r="TCA5" s="360"/>
      <c r="TCB5" s="360"/>
      <c r="TCC5" s="360"/>
      <c r="TCD5" s="360"/>
      <c r="TCE5" s="360"/>
      <c r="TCF5" s="360"/>
      <c r="TCG5" s="360"/>
      <c r="TCH5" s="360"/>
      <c r="TCI5" s="360"/>
      <c r="TCJ5" s="360"/>
      <c r="TCK5" s="360"/>
      <c r="TCL5" s="360"/>
      <c r="TCM5" s="359"/>
      <c r="TCN5" s="360"/>
      <c r="TCO5" s="360"/>
      <c r="TCP5" s="360"/>
      <c r="TCQ5" s="360"/>
      <c r="TCR5" s="360"/>
      <c r="TCS5" s="360"/>
      <c r="TCT5" s="360"/>
      <c r="TCU5" s="360"/>
      <c r="TCV5" s="360"/>
      <c r="TCW5" s="360"/>
      <c r="TCX5" s="360"/>
      <c r="TCY5" s="360"/>
      <c r="TCZ5" s="360"/>
      <c r="TDA5" s="360"/>
      <c r="TDB5" s="360"/>
      <c r="TDC5" s="360"/>
      <c r="TDD5" s="360"/>
      <c r="TDE5" s="360"/>
      <c r="TDF5" s="360"/>
      <c r="TDG5" s="360"/>
      <c r="TDH5" s="360"/>
      <c r="TDI5" s="360"/>
      <c r="TDJ5" s="360"/>
      <c r="TDK5" s="360"/>
      <c r="TDL5" s="360"/>
      <c r="TDM5" s="360"/>
      <c r="TDN5" s="360"/>
      <c r="TDO5" s="360"/>
      <c r="TDP5" s="360"/>
      <c r="TDQ5" s="360"/>
      <c r="TDR5" s="359"/>
      <c r="TDS5" s="360"/>
      <c r="TDT5" s="360"/>
      <c r="TDU5" s="360"/>
      <c r="TDV5" s="360"/>
      <c r="TDW5" s="360"/>
      <c r="TDX5" s="360"/>
      <c r="TDY5" s="360"/>
      <c r="TDZ5" s="360"/>
      <c r="TEA5" s="360"/>
      <c r="TEB5" s="360"/>
      <c r="TEC5" s="360"/>
      <c r="TED5" s="360"/>
      <c r="TEE5" s="360"/>
      <c r="TEF5" s="360"/>
      <c r="TEG5" s="360"/>
      <c r="TEH5" s="360"/>
      <c r="TEI5" s="360"/>
      <c r="TEJ5" s="360"/>
      <c r="TEK5" s="360"/>
      <c r="TEL5" s="360"/>
      <c r="TEM5" s="360"/>
      <c r="TEN5" s="360"/>
      <c r="TEO5" s="360"/>
      <c r="TEP5" s="360"/>
      <c r="TEQ5" s="360"/>
      <c r="TER5" s="360"/>
      <c r="TES5" s="360"/>
      <c r="TET5" s="360"/>
      <c r="TEU5" s="360"/>
      <c r="TEV5" s="360"/>
      <c r="TEW5" s="359"/>
      <c r="TEX5" s="360"/>
      <c r="TEY5" s="360"/>
      <c r="TEZ5" s="360"/>
      <c r="TFA5" s="360"/>
      <c r="TFB5" s="360"/>
      <c r="TFC5" s="360"/>
      <c r="TFD5" s="360"/>
      <c r="TFE5" s="360"/>
      <c r="TFF5" s="360"/>
      <c r="TFG5" s="360"/>
      <c r="TFH5" s="360"/>
      <c r="TFI5" s="360"/>
      <c r="TFJ5" s="360"/>
      <c r="TFK5" s="360"/>
      <c r="TFL5" s="360"/>
      <c r="TFM5" s="360"/>
      <c r="TFN5" s="360"/>
      <c r="TFO5" s="360"/>
      <c r="TFP5" s="360"/>
      <c r="TFQ5" s="360"/>
      <c r="TFR5" s="360"/>
      <c r="TFS5" s="360"/>
      <c r="TFT5" s="360"/>
      <c r="TFU5" s="360"/>
      <c r="TFV5" s="360"/>
      <c r="TFW5" s="360"/>
      <c r="TFX5" s="360"/>
      <c r="TFY5" s="360"/>
      <c r="TFZ5" s="360"/>
      <c r="TGA5" s="360"/>
      <c r="TGB5" s="359"/>
      <c r="TGC5" s="360"/>
      <c r="TGD5" s="360"/>
      <c r="TGE5" s="360"/>
      <c r="TGF5" s="360"/>
      <c r="TGG5" s="360"/>
      <c r="TGH5" s="360"/>
      <c r="TGI5" s="360"/>
      <c r="TGJ5" s="360"/>
      <c r="TGK5" s="360"/>
      <c r="TGL5" s="360"/>
      <c r="TGM5" s="360"/>
      <c r="TGN5" s="360"/>
      <c r="TGO5" s="360"/>
      <c r="TGP5" s="360"/>
      <c r="TGQ5" s="360"/>
      <c r="TGR5" s="360"/>
      <c r="TGS5" s="360"/>
      <c r="TGT5" s="360"/>
      <c r="TGU5" s="360"/>
      <c r="TGV5" s="360"/>
      <c r="TGW5" s="360"/>
      <c r="TGX5" s="360"/>
      <c r="TGY5" s="360"/>
      <c r="TGZ5" s="360"/>
      <c r="THA5" s="360"/>
      <c r="THB5" s="360"/>
      <c r="THC5" s="360"/>
      <c r="THD5" s="360"/>
      <c r="THE5" s="360"/>
      <c r="THF5" s="360"/>
      <c r="THG5" s="359"/>
      <c r="THH5" s="360"/>
      <c r="THI5" s="360"/>
      <c r="THJ5" s="360"/>
      <c r="THK5" s="360"/>
      <c r="THL5" s="360"/>
      <c r="THM5" s="360"/>
      <c r="THN5" s="360"/>
      <c r="THO5" s="360"/>
      <c r="THP5" s="360"/>
      <c r="THQ5" s="360"/>
      <c r="THR5" s="360"/>
      <c r="THS5" s="360"/>
      <c r="THT5" s="360"/>
      <c r="THU5" s="360"/>
      <c r="THV5" s="360"/>
      <c r="THW5" s="360"/>
      <c r="THX5" s="360"/>
      <c r="THY5" s="360"/>
      <c r="THZ5" s="360"/>
      <c r="TIA5" s="360"/>
      <c r="TIB5" s="360"/>
      <c r="TIC5" s="360"/>
      <c r="TID5" s="360"/>
      <c r="TIE5" s="360"/>
      <c r="TIF5" s="360"/>
      <c r="TIG5" s="360"/>
      <c r="TIH5" s="360"/>
      <c r="TII5" s="360"/>
      <c r="TIJ5" s="360"/>
      <c r="TIK5" s="360"/>
      <c r="TIL5" s="359"/>
      <c r="TIM5" s="360"/>
      <c r="TIN5" s="360"/>
      <c r="TIO5" s="360"/>
      <c r="TIP5" s="360"/>
      <c r="TIQ5" s="360"/>
      <c r="TIR5" s="360"/>
      <c r="TIS5" s="360"/>
      <c r="TIT5" s="360"/>
      <c r="TIU5" s="360"/>
      <c r="TIV5" s="360"/>
      <c r="TIW5" s="360"/>
      <c r="TIX5" s="360"/>
      <c r="TIY5" s="360"/>
      <c r="TIZ5" s="360"/>
      <c r="TJA5" s="360"/>
      <c r="TJB5" s="360"/>
      <c r="TJC5" s="360"/>
      <c r="TJD5" s="360"/>
      <c r="TJE5" s="360"/>
      <c r="TJF5" s="360"/>
      <c r="TJG5" s="360"/>
      <c r="TJH5" s="360"/>
      <c r="TJI5" s="360"/>
      <c r="TJJ5" s="360"/>
      <c r="TJK5" s="360"/>
      <c r="TJL5" s="360"/>
      <c r="TJM5" s="360"/>
      <c r="TJN5" s="360"/>
      <c r="TJO5" s="360"/>
      <c r="TJP5" s="360"/>
      <c r="TJQ5" s="359"/>
      <c r="TJR5" s="360"/>
      <c r="TJS5" s="360"/>
      <c r="TJT5" s="360"/>
      <c r="TJU5" s="360"/>
      <c r="TJV5" s="360"/>
      <c r="TJW5" s="360"/>
      <c r="TJX5" s="360"/>
      <c r="TJY5" s="360"/>
      <c r="TJZ5" s="360"/>
      <c r="TKA5" s="360"/>
      <c r="TKB5" s="360"/>
      <c r="TKC5" s="360"/>
      <c r="TKD5" s="360"/>
      <c r="TKE5" s="360"/>
      <c r="TKF5" s="360"/>
      <c r="TKG5" s="360"/>
      <c r="TKH5" s="360"/>
      <c r="TKI5" s="360"/>
      <c r="TKJ5" s="360"/>
      <c r="TKK5" s="360"/>
      <c r="TKL5" s="360"/>
      <c r="TKM5" s="360"/>
      <c r="TKN5" s="360"/>
      <c r="TKO5" s="360"/>
      <c r="TKP5" s="360"/>
      <c r="TKQ5" s="360"/>
      <c r="TKR5" s="360"/>
      <c r="TKS5" s="360"/>
      <c r="TKT5" s="360"/>
      <c r="TKU5" s="360"/>
      <c r="TKV5" s="359"/>
      <c r="TKW5" s="360"/>
      <c r="TKX5" s="360"/>
      <c r="TKY5" s="360"/>
      <c r="TKZ5" s="360"/>
      <c r="TLA5" s="360"/>
      <c r="TLB5" s="360"/>
      <c r="TLC5" s="360"/>
      <c r="TLD5" s="360"/>
      <c r="TLE5" s="360"/>
      <c r="TLF5" s="360"/>
      <c r="TLG5" s="360"/>
      <c r="TLH5" s="360"/>
      <c r="TLI5" s="360"/>
      <c r="TLJ5" s="360"/>
      <c r="TLK5" s="360"/>
      <c r="TLL5" s="360"/>
      <c r="TLM5" s="360"/>
      <c r="TLN5" s="360"/>
      <c r="TLO5" s="360"/>
      <c r="TLP5" s="360"/>
      <c r="TLQ5" s="360"/>
      <c r="TLR5" s="360"/>
      <c r="TLS5" s="360"/>
      <c r="TLT5" s="360"/>
      <c r="TLU5" s="360"/>
      <c r="TLV5" s="360"/>
      <c r="TLW5" s="360"/>
      <c r="TLX5" s="360"/>
      <c r="TLY5" s="360"/>
      <c r="TLZ5" s="360"/>
      <c r="TMA5" s="359"/>
      <c r="TMB5" s="360"/>
      <c r="TMC5" s="360"/>
      <c r="TMD5" s="360"/>
      <c r="TME5" s="360"/>
      <c r="TMF5" s="360"/>
      <c r="TMG5" s="360"/>
      <c r="TMH5" s="360"/>
      <c r="TMI5" s="360"/>
      <c r="TMJ5" s="360"/>
      <c r="TMK5" s="360"/>
      <c r="TML5" s="360"/>
      <c r="TMM5" s="360"/>
      <c r="TMN5" s="360"/>
      <c r="TMO5" s="360"/>
      <c r="TMP5" s="360"/>
      <c r="TMQ5" s="360"/>
      <c r="TMR5" s="360"/>
      <c r="TMS5" s="360"/>
      <c r="TMT5" s="360"/>
      <c r="TMU5" s="360"/>
      <c r="TMV5" s="360"/>
      <c r="TMW5" s="360"/>
      <c r="TMX5" s="360"/>
      <c r="TMY5" s="360"/>
      <c r="TMZ5" s="360"/>
      <c r="TNA5" s="360"/>
      <c r="TNB5" s="360"/>
      <c r="TNC5" s="360"/>
      <c r="TND5" s="360"/>
      <c r="TNE5" s="360"/>
      <c r="TNF5" s="359"/>
      <c r="TNG5" s="360"/>
      <c r="TNH5" s="360"/>
      <c r="TNI5" s="360"/>
      <c r="TNJ5" s="360"/>
      <c r="TNK5" s="360"/>
      <c r="TNL5" s="360"/>
      <c r="TNM5" s="360"/>
      <c r="TNN5" s="360"/>
      <c r="TNO5" s="360"/>
      <c r="TNP5" s="360"/>
      <c r="TNQ5" s="360"/>
      <c r="TNR5" s="360"/>
      <c r="TNS5" s="360"/>
      <c r="TNT5" s="360"/>
      <c r="TNU5" s="360"/>
      <c r="TNV5" s="360"/>
      <c r="TNW5" s="360"/>
      <c r="TNX5" s="360"/>
      <c r="TNY5" s="360"/>
      <c r="TNZ5" s="360"/>
      <c r="TOA5" s="360"/>
      <c r="TOB5" s="360"/>
      <c r="TOC5" s="360"/>
      <c r="TOD5" s="360"/>
      <c r="TOE5" s="360"/>
      <c r="TOF5" s="360"/>
      <c r="TOG5" s="360"/>
      <c r="TOH5" s="360"/>
      <c r="TOI5" s="360"/>
      <c r="TOJ5" s="360"/>
      <c r="TOK5" s="359"/>
      <c r="TOL5" s="360"/>
      <c r="TOM5" s="360"/>
      <c r="TON5" s="360"/>
      <c r="TOO5" s="360"/>
      <c r="TOP5" s="360"/>
      <c r="TOQ5" s="360"/>
      <c r="TOR5" s="360"/>
      <c r="TOS5" s="360"/>
      <c r="TOT5" s="360"/>
      <c r="TOU5" s="360"/>
      <c r="TOV5" s="360"/>
      <c r="TOW5" s="360"/>
      <c r="TOX5" s="360"/>
      <c r="TOY5" s="360"/>
      <c r="TOZ5" s="360"/>
      <c r="TPA5" s="360"/>
      <c r="TPB5" s="360"/>
      <c r="TPC5" s="360"/>
      <c r="TPD5" s="360"/>
      <c r="TPE5" s="360"/>
      <c r="TPF5" s="360"/>
      <c r="TPG5" s="360"/>
      <c r="TPH5" s="360"/>
      <c r="TPI5" s="360"/>
      <c r="TPJ5" s="360"/>
      <c r="TPK5" s="360"/>
      <c r="TPL5" s="360"/>
      <c r="TPM5" s="360"/>
      <c r="TPN5" s="360"/>
      <c r="TPO5" s="360"/>
      <c r="TPP5" s="359"/>
      <c r="TPQ5" s="360"/>
      <c r="TPR5" s="360"/>
      <c r="TPS5" s="360"/>
      <c r="TPT5" s="360"/>
      <c r="TPU5" s="360"/>
      <c r="TPV5" s="360"/>
      <c r="TPW5" s="360"/>
      <c r="TPX5" s="360"/>
      <c r="TPY5" s="360"/>
      <c r="TPZ5" s="360"/>
      <c r="TQA5" s="360"/>
      <c r="TQB5" s="360"/>
      <c r="TQC5" s="360"/>
      <c r="TQD5" s="360"/>
      <c r="TQE5" s="360"/>
      <c r="TQF5" s="360"/>
      <c r="TQG5" s="360"/>
      <c r="TQH5" s="360"/>
      <c r="TQI5" s="360"/>
      <c r="TQJ5" s="360"/>
      <c r="TQK5" s="360"/>
      <c r="TQL5" s="360"/>
      <c r="TQM5" s="360"/>
      <c r="TQN5" s="360"/>
      <c r="TQO5" s="360"/>
      <c r="TQP5" s="360"/>
      <c r="TQQ5" s="360"/>
      <c r="TQR5" s="360"/>
      <c r="TQS5" s="360"/>
      <c r="TQT5" s="360"/>
      <c r="TQU5" s="359"/>
      <c r="TQV5" s="360"/>
      <c r="TQW5" s="360"/>
      <c r="TQX5" s="360"/>
      <c r="TQY5" s="360"/>
      <c r="TQZ5" s="360"/>
      <c r="TRA5" s="360"/>
      <c r="TRB5" s="360"/>
      <c r="TRC5" s="360"/>
      <c r="TRD5" s="360"/>
      <c r="TRE5" s="360"/>
      <c r="TRF5" s="360"/>
      <c r="TRG5" s="360"/>
      <c r="TRH5" s="360"/>
      <c r="TRI5" s="360"/>
      <c r="TRJ5" s="360"/>
      <c r="TRK5" s="360"/>
      <c r="TRL5" s="360"/>
      <c r="TRM5" s="360"/>
      <c r="TRN5" s="360"/>
      <c r="TRO5" s="360"/>
      <c r="TRP5" s="360"/>
      <c r="TRQ5" s="360"/>
      <c r="TRR5" s="360"/>
      <c r="TRS5" s="360"/>
      <c r="TRT5" s="360"/>
      <c r="TRU5" s="360"/>
      <c r="TRV5" s="360"/>
      <c r="TRW5" s="360"/>
      <c r="TRX5" s="360"/>
      <c r="TRY5" s="360"/>
      <c r="TRZ5" s="359"/>
      <c r="TSA5" s="360"/>
      <c r="TSB5" s="360"/>
      <c r="TSC5" s="360"/>
      <c r="TSD5" s="360"/>
      <c r="TSE5" s="360"/>
      <c r="TSF5" s="360"/>
      <c r="TSG5" s="360"/>
      <c r="TSH5" s="360"/>
      <c r="TSI5" s="360"/>
      <c r="TSJ5" s="360"/>
      <c r="TSK5" s="360"/>
      <c r="TSL5" s="360"/>
      <c r="TSM5" s="360"/>
      <c r="TSN5" s="360"/>
      <c r="TSO5" s="360"/>
      <c r="TSP5" s="360"/>
      <c r="TSQ5" s="360"/>
      <c r="TSR5" s="360"/>
      <c r="TSS5" s="360"/>
      <c r="TST5" s="360"/>
      <c r="TSU5" s="360"/>
      <c r="TSV5" s="360"/>
      <c r="TSW5" s="360"/>
      <c r="TSX5" s="360"/>
      <c r="TSY5" s="360"/>
      <c r="TSZ5" s="360"/>
      <c r="TTA5" s="360"/>
      <c r="TTB5" s="360"/>
      <c r="TTC5" s="360"/>
      <c r="TTD5" s="360"/>
      <c r="TTE5" s="359"/>
      <c r="TTF5" s="360"/>
      <c r="TTG5" s="360"/>
      <c r="TTH5" s="360"/>
      <c r="TTI5" s="360"/>
      <c r="TTJ5" s="360"/>
      <c r="TTK5" s="360"/>
      <c r="TTL5" s="360"/>
      <c r="TTM5" s="360"/>
      <c r="TTN5" s="360"/>
      <c r="TTO5" s="360"/>
      <c r="TTP5" s="360"/>
      <c r="TTQ5" s="360"/>
      <c r="TTR5" s="360"/>
      <c r="TTS5" s="360"/>
      <c r="TTT5" s="360"/>
      <c r="TTU5" s="360"/>
      <c r="TTV5" s="360"/>
      <c r="TTW5" s="360"/>
      <c r="TTX5" s="360"/>
      <c r="TTY5" s="360"/>
      <c r="TTZ5" s="360"/>
      <c r="TUA5" s="360"/>
      <c r="TUB5" s="360"/>
      <c r="TUC5" s="360"/>
      <c r="TUD5" s="360"/>
      <c r="TUE5" s="360"/>
      <c r="TUF5" s="360"/>
      <c r="TUG5" s="360"/>
      <c r="TUH5" s="360"/>
      <c r="TUI5" s="360"/>
      <c r="TUJ5" s="359"/>
      <c r="TUK5" s="360"/>
      <c r="TUL5" s="360"/>
      <c r="TUM5" s="360"/>
      <c r="TUN5" s="360"/>
      <c r="TUO5" s="360"/>
      <c r="TUP5" s="360"/>
      <c r="TUQ5" s="360"/>
      <c r="TUR5" s="360"/>
      <c r="TUS5" s="360"/>
      <c r="TUT5" s="360"/>
      <c r="TUU5" s="360"/>
      <c r="TUV5" s="360"/>
      <c r="TUW5" s="360"/>
      <c r="TUX5" s="360"/>
      <c r="TUY5" s="360"/>
      <c r="TUZ5" s="360"/>
      <c r="TVA5" s="360"/>
      <c r="TVB5" s="360"/>
      <c r="TVC5" s="360"/>
      <c r="TVD5" s="360"/>
      <c r="TVE5" s="360"/>
      <c r="TVF5" s="360"/>
      <c r="TVG5" s="360"/>
      <c r="TVH5" s="360"/>
      <c r="TVI5" s="360"/>
      <c r="TVJ5" s="360"/>
      <c r="TVK5" s="360"/>
      <c r="TVL5" s="360"/>
      <c r="TVM5" s="360"/>
      <c r="TVN5" s="360"/>
      <c r="TVO5" s="359"/>
      <c r="TVP5" s="360"/>
      <c r="TVQ5" s="360"/>
      <c r="TVR5" s="360"/>
      <c r="TVS5" s="360"/>
      <c r="TVT5" s="360"/>
      <c r="TVU5" s="360"/>
      <c r="TVV5" s="360"/>
      <c r="TVW5" s="360"/>
      <c r="TVX5" s="360"/>
      <c r="TVY5" s="360"/>
      <c r="TVZ5" s="360"/>
      <c r="TWA5" s="360"/>
      <c r="TWB5" s="360"/>
      <c r="TWC5" s="360"/>
      <c r="TWD5" s="360"/>
      <c r="TWE5" s="360"/>
      <c r="TWF5" s="360"/>
      <c r="TWG5" s="360"/>
      <c r="TWH5" s="360"/>
      <c r="TWI5" s="360"/>
      <c r="TWJ5" s="360"/>
      <c r="TWK5" s="360"/>
      <c r="TWL5" s="360"/>
      <c r="TWM5" s="360"/>
      <c r="TWN5" s="360"/>
      <c r="TWO5" s="360"/>
      <c r="TWP5" s="360"/>
      <c r="TWQ5" s="360"/>
      <c r="TWR5" s="360"/>
      <c r="TWS5" s="360"/>
      <c r="TWT5" s="359"/>
      <c r="TWU5" s="360"/>
      <c r="TWV5" s="360"/>
      <c r="TWW5" s="360"/>
      <c r="TWX5" s="360"/>
      <c r="TWY5" s="360"/>
      <c r="TWZ5" s="360"/>
      <c r="TXA5" s="360"/>
      <c r="TXB5" s="360"/>
      <c r="TXC5" s="360"/>
      <c r="TXD5" s="360"/>
      <c r="TXE5" s="360"/>
      <c r="TXF5" s="360"/>
      <c r="TXG5" s="360"/>
      <c r="TXH5" s="360"/>
      <c r="TXI5" s="360"/>
      <c r="TXJ5" s="360"/>
      <c r="TXK5" s="360"/>
      <c r="TXL5" s="360"/>
      <c r="TXM5" s="360"/>
      <c r="TXN5" s="360"/>
      <c r="TXO5" s="360"/>
      <c r="TXP5" s="360"/>
      <c r="TXQ5" s="360"/>
      <c r="TXR5" s="360"/>
      <c r="TXS5" s="360"/>
      <c r="TXT5" s="360"/>
      <c r="TXU5" s="360"/>
      <c r="TXV5" s="360"/>
      <c r="TXW5" s="360"/>
      <c r="TXX5" s="360"/>
      <c r="TXY5" s="359"/>
      <c r="TXZ5" s="360"/>
      <c r="TYA5" s="360"/>
      <c r="TYB5" s="360"/>
      <c r="TYC5" s="360"/>
      <c r="TYD5" s="360"/>
      <c r="TYE5" s="360"/>
      <c r="TYF5" s="360"/>
      <c r="TYG5" s="360"/>
      <c r="TYH5" s="360"/>
      <c r="TYI5" s="360"/>
      <c r="TYJ5" s="360"/>
      <c r="TYK5" s="360"/>
      <c r="TYL5" s="360"/>
      <c r="TYM5" s="360"/>
      <c r="TYN5" s="360"/>
      <c r="TYO5" s="360"/>
      <c r="TYP5" s="360"/>
      <c r="TYQ5" s="360"/>
      <c r="TYR5" s="360"/>
      <c r="TYS5" s="360"/>
      <c r="TYT5" s="360"/>
      <c r="TYU5" s="360"/>
      <c r="TYV5" s="360"/>
      <c r="TYW5" s="360"/>
      <c r="TYX5" s="360"/>
      <c r="TYY5" s="360"/>
      <c r="TYZ5" s="360"/>
      <c r="TZA5" s="360"/>
      <c r="TZB5" s="360"/>
      <c r="TZC5" s="360"/>
      <c r="TZD5" s="359"/>
      <c r="TZE5" s="360"/>
      <c r="TZF5" s="360"/>
      <c r="TZG5" s="360"/>
      <c r="TZH5" s="360"/>
      <c r="TZI5" s="360"/>
      <c r="TZJ5" s="360"/>
      <c r="TZK5" s="360"/>
      <c r="TZL5" s="360"/>
      <c r="TZM5" s="360"/>
      <c r="TZN5" s="360"/>
      <c r="TZO5" s="360"/>
      <c r="TZP5" s="360"/>
      <c r="TZQ5" s="360"/>
      <c r="TZR5" s="360"/>
      <c r="TZS5" s="360"/>
      <c r="TZT5" s="360"/>
      <c r="TZU5" s="360"/>
      <c r="TZV5" s="360"/>
      <c r="TZW5" s="360"/>
      <c r="TZX5" s="360"/>
      <c r="TZY5" s="360"/>
      <c r="TZZ5" s="360"/>
      <c r="UAA5" s="360"/>
      <c r="UAB5" s="360"/>
      <c r="UAC5" s="360"/>
      <c r="UAD5" s="360"/>
      <c r="UAE5" s="360"/>
      <c r="UAF5" s="360"/>
      <c r="UAG5" s="360"/>
      <c r="UAH5" s="360"/>
      <c r="UAI5" s="359"/>
      <c r="UAJ5" s="360"/>
      <c r="UAK5" s="360"/>
      <c r="UAL5" s="360"/>
      <c r="UAM5" s="360"/>
      <c r="UAN5" s="360"/>
      <c r="UAO5" s="360"/>
      <c r="UAP5" s="360"/>
      <c r="UAQ5" s="360"/>
      <c r="UAR5" s="360"/>
      <c r="UAS5" s="360"/>
      <c r="UAT5" s="360"/>
      <c r="UAU5" s="360"/>
      <c r="UAV5" s="360"/>
      <c r="UAW5" s="360"/>
      <c r="UAX5" s="360"/>
      <c r="UAY5" s="360"/>
      <c r="UAZ5" s="360"/>
      <c r="UBA5" s="360"/>
      <c r="UBB5" s="360"/>
      <c r="UBC5" s="360"/>
      <c r="UBD5" s="360"/>
      <c r="UBE5" s="360"/>
      <c r="UBF5" s="360"/>
      <c r="UBG5" s="360"/>
      <c r="UBH5" s="360"/>
      <c r="UBI5" s="360"/>
      <c r="UBJ5" s="360"/>
      <c r="UBK5" s="360"/>
      <c r="UBL5" s="360"/>
      <c r="UBM5" s="360"/>
      <c r="UBN5" s="359"/>
      <c r="UBO5" s="360"/>
      <c r="UBP5" s="360"/>
      <c r="UBQ5" s="360"/>
      <c r="UBR5" s="360"/>
      <c r="UBS5" s="360"/>
      <c r="UBT5" s="360"/>
      <c r="UBU5" s="360"/>
      <c r="UBV5" s="360"/>
      <c r="UBW5" s="360"/>
      <c r="UBX5" s="360"/>
      <c r="UBY5" s="360"/>
      <c r="UBZ5" s="360"/>
      <c r="UCA5" s="360"/>
      <c r="UCB5" s="360"/>
      <c r="UCC5" s="360"/>
      <c r="UCD5" s="360"/>
      <c r="UCE5" s="360"/>
      <c r="UCF5" s="360"/>
      <c r="UCG5" s="360"/>
      <c r="UCH5" s="360"/>
      <c r="UCI5" s="360"/>
      <c r="UCJ5" s="360"/>
      <c r="UCK5" s="360"/>
      <c r="UCL5" s="360"/>
      <c r="UCM5" s="360"/>
      <c r="UCN5" s="360"/>
      <c r="UCO5" s="360"/>
      <c r="UCP5" s="360"/>
      <c r="UCQ5" s="360"/>
      <c r="UCR5" s="360"/>
      <c r="UCS5" s="359"/>
      <c r="UCT5" s="360"/>
      <c r="UCU5" s="360"/>
      <c r="UCV5" s="360"/>
      <c r="UCW5" s="360"/>
      <c r="UCX5" s="360"/>
      <c r="UCY5" s="360"/>
      <c r="UCZ5" s="360"/>
      <c r="UDA5" s="360"/>
      <c r="UDB5" s="360"/>
      <c r="UDC5" s="360"/>
      <c r="UDD5" s="360"/>
      <c r="UDE5" s="360"/>
      <c r="UDF5" s="360"/>
      <c r="UDG5" s="360"/>
      <c r="UDH5" s="360"/>
      <c r="UDI5" s="360"/>
      <c r="UDJ5" s="360"/>
      <c r="UDK5" s="360"/>
      <c r="UDL5" s="360"/>
      <c r="UDM5" s="360"/>
      <c r="UDN5" s="360"/>
      <c r="UDO5" s="360"/>
      <c r="UDP5" s="360"/>
      <c r="UDQ5" s="360"/>
      <c r="UDR5" s="360"/>
      <c r="UDS5" s="360"/>
      <c r="UDT5" s="360"/>
      <c r="UDU5" s="360"/>
      <c r="UDV5" s="360"/>
      <c r="UDW5" s="360"/>
      <c r="UDX5" s="359"/>
      <c r="UDY5" s="360"/>
      <c r="UDZ5" s="360"/>
      <c r="UEA5" s="360"/>
      <c r="UEB5" s="360"/>
      <c r="UEC5" s="360"/>
      <c r="UED5" s="360"/>
      <c r="UEE5" s="360"/>
      <c r="UEF5" s="360"/>
      <c r="UEG5" s="360"/>
      <c r="UEH5" s="360"/>
      <c r="UEI5" s="360"/>
      <c r="UEJ5" s="360"/>
      <c r="UEK5" s="360"/>
      <c r="UEL5" s="360"/>
      <c r="UEM5" s="360"/>
      <c r="UEN5" s="360"/>
      <c r="UEO5" s="360"/>
      <c r="UEP5" s="360"/>
      <c r="UEQ5" s="360"/>
      <c r="UER5" s="360"/>
      <c r="UES5" s="360"/>
      <c r="UET5" s="360"/>
      <c r="UEU5" s="360"/>
      <c r="UEV5" s="360"/>
      <c r="UEW5" s="360"/>
      <c r="UEX5" s="360"/>
      <c r="UEY5" s="360"/>
      <c r="UEZ5" s="360"/>
      <c r="UFA5" s="360"/>
      <c r="UFB5" s="360"/>
      <c r="UFC5" s="359"/>
      <c r="UFD5" s="360"/>
      <c r="UFE5" s="360"/>
      <c r="UFF5" s="360"/>
      <c r="UFG5" s="360"/>
      <c r="UFH5" s="360"/>
      <c r="UFI5" s="360"/>
      <c r="UFJ5" s="360"/>
      <c r="UFK5" s="360"/>
      <c r="UFL5" s="360"/>
      <c r="UFM5" s="360"/>
      <c r="UFN5" s="360"/>
      <c r="UFO5" s="360"/>
      <c r="UFP5" s="360"/>
      <c r="UFQ5" s="360"/>
      <c r="UFR5" s="360"/>
      <c r="UFS5" s="360"/>
      <c r="UFT5" s="360"/>
      <c r="UFU5" s="360"/>
      <c r="UFV5" s="360"/>
      <c r="UFW5" s="360"/>
      <c r="UFX5" s="360"/>
      <c r="UFY5" s="360"/>
      <c r="UFZ5" s="360"/>
      <c r="UGA5" s="360"/>
      <c r="UGB5" s="360"/>
      <c r="UGC5" s="360"/>
      <c r="UGD5" s="360"/>
      <c r="UGE5" s="360"/>
      <c r="UGF5" s="360"/>
      <c r="UGG5" s="360"/>
      <c r="UGH5" s="359"/>
      <c r="UGI5" s="360"/>
      <c r="UGJ5" s="360"/>
      <c r="UGK5" s="360"/>
      <c r="UGL5" s="360"/>
      <c r="UGM5" s="360"/>
      <c r="UGN5" s="360"/>
      <c r="UGO5" s="360"/>
      <c r="UGP5" s="360"/>
      <c r="UGQ5" s="360"/>
      <c r="UGR5" s="360"/>
      <c r="UGS5" s="360"/>
      <c r="UGT5" s="360"/>
      <c r="UGU5" s="360"/>
      <c r="UGV5" s="360"/>
      <c r="UGW5" s="360"/>
      <c r="UGX5" s="360"/>
      <c r="UGY5" s="360"/>
      <c r="UGZ5" s="360"/>
      <c r="UHA5" s="360"/>
      <c r="UHB5" s="360"/>
      <c r="UHC5" s="360"/>
      <c r="UHD5" s="360"/>
      <c r="UHE5" s="360"/>
      <c r="UHF5" s="360"/>
      <c r="UHG5" s="360"/>
      <c r="UHH5" s="360"/>
      <c r="UHI5" s="360"/>
      <c r="UHJ5" s="360"/>
      <c r="UHK5" s="360"/>
      <c r="UHL5" s="360"/>
      <c r="UHM5" s="359"/>
      <c r="UHN5" s="360"/>
      <c r="UHO5" s="360"/>
      <c r="UHP5" s="360"/>
      <c r="UHQ5" s="360"/>
      <c r="UHR5" s="360"/>
      <c r="UHS5" s="360"/>
      <c r="UHT5" s="360"/>
      <c r="UHU5" s="360"/>
      <c r="UHV5" s="360"/>
      <c r="UHW5" s="360"/>
      <c r="UHX5" s="360"/>
      <c r="UHY5" s="360"/>
      <c r="UHZ5" s="360"/>
      <c r="UIA5" s="360"/>
      <c r="UIB5" s="360"/>
      <c r="UIC5" s="360"/>
      <c r="UID5" s="360"/>
      <c r="UIE5" s="360"/>
      <c r="UIF5" s="360"/>
      <c r="UIG5" s="360"/>
      <c r="UIH5" s="360"/>
      <c r="UII5" s="360"/>
      <c r="UIJ5" s="360"/>
      <c r="UIK5" s="360"/>
      <c r="UIL5" s="360"/>
      <c r="UIM5" s="360"/>
      <c r="UIN5" s="360"/>
      <c r="UIO5" s="360"/>
      <c r="UIP5" s="360"/>
      <c r="UIQ5" s="360"/>
      <c r="UIR5" s="359"/>
      <c r="UIS5" s="360"/>
      <c r="UIT5" s="360"/>
      <c r="UIU5" s="360"/>
      <c r="UIV5" s="360"/>
      <c r="UIW5" s="360"/>
      <c r="UIX5" s="360"/>
      <c r="UIY5" s="360"/>
      <c r="UIZ5" s="360"/>
      <c r="UJA5" s="360"/>
      <c r="UJB5" s="360"/>
      <c r="UJC5" s="360"/>
      <c r="UJD5" s="360"/>
      <c r="UJE5" s="360"/>
      <c r="UJF5" s="360"/>
      <c r="UJG5" s="360"/>
      <c r="UJH5" s="360"/>
      <c r="UJI5" s="360"/>
      <c r="UJJ5" s="360"/>
      <c r="UJK5" s="360"/>
      <c r="UJL5" s="360"/>
      <c r="UJM5" s="360"/>
      <c r="UJN5" s="360"/>
      <c r="UJO5" s="360"/>
      <c r="UJP5" s="360"/>
      <c r="UJQ5" s="360"/>
      <c r="UJR5" s="360"/>
      <c r="UJS5" s="360"/>
      <c r="UJT5" s="360"/>
      <c r="UJU5" s="360"/>
      <c r="UJV5" s="360"/>
      <c r="UJW5" s="359"/>
      <c r="UJX5" s="360"/>
      <c r="UJY5" s="360"/>
      <c r="UJZ5" s="360"/>
      <c r="UKA5" s="360"/>
      <c r="UKB5" s="360"/>
      <c r="UKC5" s="360"/>
      <c r="UKD5" s="360"/>
      <c r="UKE5" s="360"/>
      <c r="UKF5" s="360"/>
      <c r="UKG5" s="360"/>
      <c r="UKH5" s="360"/>
      <c r="UKI5" s="360"/>
      <c r="UKJ5" s="360"/>
      <c r="UKK5" s="360"/>
      <c r="UKL5" s="360"/>
      <c r="UKM5" s="360"/>
      <c r="UKN5" s="360"/>
      <c r="UKO5" s="360"/>
      <c r="UKP5" s="360"/>
      <c r="UKQ5" s="360"/>
      <c r="UKR5" s="360"/>
      <c r="UKS5" s="360"/>
      <c r="UKT5" s="360"/>
      <c r="UKU5" s="360"/>
      <c r="UKV5" s="360"/>
      <c r="UKW5" s="360"/>
      <c r="UKX5" s="360"/>
      <c r="UKY5" s="360"/>
      <c r="UKZ5" s="360"/>
      <c r="ULA5" s="360"/>
      <c r="ULB5" s="359"/>
      <c r="ULC5" s="360"/>
      <c r="ULD5" s="360"/>
      <c r="ULE5" s="360"/>
      <c r="ULF5" s="360"/>
      <c r="ULG5" s="360"/>
      <c r="ULH5" s="360"/>
      <c r="ULI5" s="360"/>
      <c r="ULJ5" s="360"/>
      <c r="ULK5" s="360"/>
      <c r="ULL5" s="360"/>
      <c r="ULM5" s="360"/>
      <c r="ULN5" s="360"/>
      <c r="ULO5" s="360"/>
      <c r="ULP5" s="360"/>
      <c r="ULQ5" s="360"/>
      <c r="ULR5" s="360"/>
      <c r="ULS5" s="360"/>
      <c r="ULT5" s="360"/>
      <c r="ULU5" s="360"/>
      <c r="ULV5" s="360"/>
      <c r="ULW5" s="360"/>
      <c r="ULX5" s="360"/>
      <c r="ULY5" s="360"/>
      <c r="ULZ5" s="360"/>
      <c r="UMA5" s="360"/>
      <c r="UMB5" s="360"/>
      <c r="UMC5" s="360"/>
      <c r="UMD5" s="360"/>
      <c r="UME5" s="360"/>
      <c r="UMF5" s="360"/>
      <c r="UMG5" s="359"/>
      <c r="UMH5" s="360"/>
      <c r="UMI5" s="360"/>
      <c r="UMJ5" s="360"/>
      <c r="UMK5" s="360"/>
      <c r="UML5" s="360"/>
      <c r="UMM5" s="360"/>
      <c r="UMN5" s="360"/>
      <c r="UMO5" s="360"/>
      <c r="UMP5" s="360"/>
      <c r="UMQ5" s="360"/>
      <c r="UMR5" s="360"/>
      <c r="UMS5" s="360"/>
      <c r="UMT5" s="360"/>
      <c r="UMU5" s="360"/>
      <c r="UMV5" s="360"/>
      <c r="UMW5" s="360"/>
      <c r="UMX5" s="360"/>
      <c r="UMY5" s="360"/>
      <c r="UMZ5" s="360"/>
      <c r="UNA5" s="360"/>
      <c r="UNB5" s="360"/>
      <c r="UNC5" s="360"/>
      <c r="UND5" s="360"/>
      <c r="UNE5" s="360"/>
      <c r="UNF5" s="360"/>
      <c r="UNG5" s="360"/>
      <c r="UNH5" s="360"/>
      <c r="UNI5" s="360"/>
      <c r="UNJ5" s="360"/>
      <c r="UNK5" s="360"/>
      <c r="UNL5" s="359"/>
      <c r="UNM5" s="360"/>
      <c r="UNN5" s="360"/>
      <c r="UNO5" s="360"/>
      <c r="UNP5" s="360"/>
      <c r="UNQ5" s="360"/>
      <c r="UNR5" s="360"/>
      <c r="UNS5" s="360"/>
      <c r="UNT5" s="360"/>
      <c r="UNU5" s="360"/>
      <c r="UNV5" s="360"/>
      <c r="UNW5" s="360"/>
      <c r="UNX5" s="360"/>
      <c r="UNY5" s="360"/>
      <c r="UNZ5" s="360"/>
      <c r="UOA5" s="360"/>
      <c r="UOB5" s="360"/>
      <c r="UOC5" s="360"/>
      <c r="UOD5" s="360"/>
      <c r="UOE5" s="360"/>
      <c r="UOF5" s="360"/>
      <c r="UOG5" s="360"/>
      <c r="UOH5" s="360"/>
      <c r="UOI5" s="360"/>
      <c r="UOJ5" s="360"/>
      <c r="UOK5" s="360"/>
      <c r="UOL5" s="360"/>
      <c r="UOM5" s="360"/>
      <c r="UON5" s="360"/>
      <c r="UOO5" s="360"/>
      <c r="UOP5" s="360"/>
      <c r="UOQ5" s="359"/>
      <c r="UOR5" s="360"/>
      <c r="UOS5" s="360"/>
      <c r="UOT5" s="360"/>
      <c r="UOU5" s="360"/>
      <c r="UOV5" s="360"/>
      <c r="UOW5" s="360"/>
      <c r="UOX5" s="360"/>
      <c r="UOY5" s="360"/>
      <c r="UOZ5" s="360"/>
      <c r="UPA5" s="360"/>
      <c r="UPB5" s="360"/>
      <c r="UPC5" s="360"/>
      <c r="UPD5" s="360"/>
      <c r="UPE5" s="360"/>
      <c r="UPF5" s="360"/>
      <c r="UPG5" s="360"/>
      <c r="UPH5" s="360"/>
      <c r="UPI5" s="360"/>
      <c r="UPJ5" s="360"/>
      <c r="UPK5" s="360"/>
      <c r="UPL5" s="360"/>
      <c r="UPM5" s="360"/>
      <c r="UPN5" s="360"/>
      <c r="UPO5" s="360"/>
      <c r="UPP5" s="360"/>
      <c r="UPQ5" s="360"/>
      <c r="UPR5" s="360"/>
      <c r="UPS5" s="360"/>
      <c r="UPT5" s="360"/>
      <c r="UPU5" s="360"/>
      <c r="UPV5" s="359"/>
      <c r="UPW5" s="360"/>
      <c r="UPX5" s="360"/>
      <c r="UPY5" s="360"/>
      <c r="UPZ5" s="360"/>
      <c r="UQA5" s="360"/>
      <c r="UQB5" s="360"/>
      <c r="UQC5" s="360"/>
      <c r="UQD5" s="360"/>
      <c r="UQE5" s="360"/>
      <c r="UQF5" s="360"/>
      <c r="UQG5" s="360"/>
      <c r="UQH5" s="360"/>
      <c r="UQI5" s="360"/>
      <c r="UQJ5" s="360"/>
      <c r="UQK5" s="360"/>
      <c r="UQL5" s="360"/>
      <c r="UQM5" s="360"/>
      <c r="UQN5" s="360"/>
      <c r="UQO5" s="360"/>
      <c r="UQP5" s="360"/>
      <c r="UQQ5" s="360"/>
      <c r="UQR5" s="360"/>
      <c r="UQS5" s="360"/>
      <c r="UQT5" s="360"/>
      <c r="UQU5" s="360"/>
      <c r="UQV5" s="360"/>
      <c r="UQW5" s="360"/>
      <c r="UQX5" s="360"/>
      <c r="UQY5" s="360"/>
      <c r="UQZ5" s="360"/>
      <c r="URA5" s="359"/>
      <c r="URB5" s="360"/>
      <c r="URC5" s="360"/>
      <c r="URD5" s="360"/>
      <c r="URE5" s="360"/>
      <c r="URF5" s="360"/>
      <c r="URG5" s="360"/>
      <c r="URH5" s="360"/>
      <c r="URI5" s="360"/>
      <c r="URJ5" s="360"/>
      <c r="URK5" s="360"/>
      <c r="URL5" s="360"/>
      <c r="URM5" s="360"/>
      <c r="URN5" s="360"/>
      <c r="URO5" s="360"/>
      <c r="URP5" s="360"/>
      <c r="URQ5" s="360"/>
      <c r="URR5" s="360"/>
      <c r="URS5" s="360"/>
      <c r="URT5" s="360"/>
      <c r="URU5" s="360"/>
      <c r="URV5" s="360"/>
      <c r="URW5" s="360"/>
      <c r="URX5" s="360"/>
      <c r="URY5" s="360"/>
      <c r="URZ5" s="360"/>
      <c r="USA5" s="360"/>
      <c r="USB5" s="360"/>
      <c r="USC5" s="360"/>
      <c r="USD5" s="360"/>
      <c r="USE5" s="360"/>
      <c r="USF5" s="359"/>
      <c r="USG5" s="360"/>
      <c r="USH5" s="360"/>
      <c r="USI5" s="360"/>
      <c r="USJ5" s="360"/>
      <c r="USK5" s="360"/>
      <c r="USL5" s="360"/>
      <c r="USM5" s="360"/>
      <c r="USN5" s="360"/>
      <c r="USO5" s="360"/>
      <c r="USP5" s="360"/>
      <c r="USQ5" s="360"/>
      <c r="USR5" s="360"/>
      <c r="USS5" s="360"/>
      <c r="UST5" s="360"/>
      <c r="USU5" s="360"/>
      <c r="USV5" s="360"/>
      <c r="USW5" s="360"/>
      <c r="USX5" s="360"/>
      <c r="USY5" s="360"/>
      <c r="USZ5" s="360"/>
      <c r="UTA5" s="360"/>
      <c r="UTB5" s="360"/>
      <c r="UTC5" s="360"/>
      <c r="UTD5" s="360"/>
      <c r="UTE5" s="360"/>
      <c r="UTF5" s="360"/>
      <c r="UTG5" s="360"/>
      <c r="UTH5" s="360"/>
      <c r="UTI5" s="360"/>
      <c r="UTJ5" s="360"/>
      <c r="UTK5" s="359"/>
      <c r="UTL5" s="360"/>
      <c r="UTM5" s="360"/>
      <c r="UTN5" s="360"/>
      <c r="UTO5" s="360"/>
      <c r="UTP5" s="360"/>
      <c r="UTQ5" s="360"/>
      <c r="UTR5" s="360"/>
      <c r="UTS5" s="360"/>
      <c r="UTT5" s="360"/>
      <c r="UTU5" s="360"/>
      <c r="UTV5" s="360"/>
      <c r="UTW5" s="360"/>
      <c r="UTX5" s="360"/>
      <c r="UTY5" s="360"/>
      <c r="UTZ5" s="360"/>
      <c r="UUA5" s="360"/>
      <c r="UUB5" s="360"/>
      <c r="UUC5" s="360"/>
      <c r="UUD5" s="360"/>
      <c r="UUE5" s="360"/>
      <c r="UUF5" s="360"/>
      <c r="UUG5" s="360"/>
      <c r="UUH5" s="360"/>
      <c r="UUI5" s="360"/>
      <c r="UUJ5" s="360"/>
      <c r="UUK5" s="360"/>
      <c r="UUL5" s="360"/>
      <c r="UUM5" s="360"/>
      <c r="UUN5" s="360"/>
      <c r="UUO5" s="360"/>
      <c r="UUP5" s="359"/>
      <c r="UUQ5" s="360"/>
      <c r="UUR5" s="360"/>
      <c r="UUS5" s="360"/>
      <c r="UUT5" s="360"/>
      <c r="UUU5" s="360"/>
      <c r="UUV5" s="360"/>
      <c r="UUW5" s="360"/>
      <c r="UUX5" s="360"/>
      <c r="UUY5" s="360"/>
      <c r="UUZ5" s="360"/>
      <c r="UVA5" s="360"/>
      <c r="UVB5" s="360"/>
      <c r="UVC5" s="360"/>
      <c r="UVD5" s="360"/>
      <c r="UVE5" s="360"/>
      <c r="UVF5" s="360"/>
      <c r="UVG5" s="360"/>
      <c r="UVH5" s="360"/>
      <c r="UVI5" s="360"/>
      <c r="UVJ5" s="360"/>
      <c r="UVK5" s="360"/>
      <c r="UVL5" s="360"/>
      <c r="UVM5" s="360"/>
      <c r="UVN5" s="360"/>
      <c r="UVO5" s="360"/>
      <c r="UVP5" s="360"/>
      <c r="UVQ5" s="360"/>
      <c r="UVR5" s="360"/>
      <c r="UVS5" s="360"/>
      <c r="UVT5" s="360"/>
      <c r="UVU5" s="359"/>
      <c r="UVV5" s="360"/>
      <c r="UVW5" s="360"/>
      <c r="UVX5" s="360"/>
      <c r="UVY5" s="360"/>
      <c r="UVZ5" s="360"/>
      <c r="UWA5" s="360"/>
      <c r="UWB5" s="360"/>
      <c r="UWC5" s="360"/>
      <c r="UWD5" s="360"/>
      <c r="UWE5" s="360"/>
      <c r="UWF5" s="360"/>
      <c r="UWG5" s="360"/>
      <c r="UWH5" s="360"/>
      <c r="UWI5" s="360"/>
      <c r="UWJ5" s="360"/>
      <c r="UWK5" s="360"/>
      <c r="UWL5" s="360"/>
      <c r="UWM5" s="360"/>
      <c r="UWN5" s="360"/>
      <c r="UWO5" s="360"/>
      <c r="UWP5" s="360"/>
      <c r="UWQ5" s="360"/>
      <c r="UWR5" s="360"/>
      <c r="UWS5" s="360"/>
      <c r="UWT5" s="360"/>
      <c r="UWU5" s="360"/>
      <c r="UWV5" s="360"/>
      <c r="UWW5" s="360"/>
      <c r="UWX5" s="360"/>
      <c r="UWY5" s="360"/>
      <c r="UWZ5" s="359"/>
      <c r="UXA5" s="360"/>
      <c r="UXB5" s="360"/>
      <c r="UXC5" s="360"/>
      <c r="UXD5" s="360"/>
      <c r="UXE5" s="360"/>
      <c r="UXF5" s="360"/>
      <c r="UXG5" s="360"/>
      <c r="UXH5" s="360"/>
      <c r="UXI5" s="360"/>
      <c r="UXJ5" s="360"/>
      <c r="UXK5" s="360"/>
      <c r="UXL5" s="360"/>
      <c r="UXM5" s="360"/>
      <c r="UXN5" s="360"/>
      <c r="UXO5" s="360"/>
      <c r="UXP5" s="360"/>
      <c r="UXQ5" s="360"/>
      <c r="UXR5" s="360"/>
      <c r="UXS5" s="360"/>
      <c r="UXT5" s="360"/>
      <c r="UXU5" s="360"/>
      <c r="UXV5" s="360"/>
      <c r="UXW5" s="360"/>
      <c r="UXX5" s="360"/>
      <c r="UXY5" s="360"/>
      <c r="UXZ5" s="360"/>
      <c r="UYA5" s="360"/>
      <c r="UYB5" s="360"/>
      <c r="UYC5" s="360"/>
      <c r="UYD5" s="360"/>
      <c r="UYE5" s="359"/>
      <c r="UYF5" s="360"/>
      <c r="UYG5" s="360"/>
      <c r="UYH5" s="360"/>
      <c r="UYI5" s="360"/>
      <c r="UYJ5" s="360"/>
      <c r="UYK5" s="360"/>
      <c r="UYL5" s="360"/>
      <c r="UYM5" s="360"/>
      <c r="UYN5" s="360"/>
      <c r="UYO5" s="360"/>
      <c r="UYP5" s="360"/>
      <c r="UYQ5" s="360"/>
      <c r="UYR5" s="360"/>
      <c r="UYS5" s="360"/>
      <c r="UYT5" s="360"/>
      <c r="UYU5" s="360"/>
      <c r="UYV5" s="360"/>
      <c r="UYW5" s="360"/>
      <c r="UYX5" s="360"/>
      <c r="UYY5" s="360"/>
      <c r="UYZ5" s="360"/>
      <c r="UZA5" s="360"/>
      <c r="UZB5" s="360"/>
      <c r="UZC5" s="360"/>
      <c r="UZD5" s="360"/>
      <c r="UZE5" s="360"/>
      <c r="UZF5" s="360"/>
      <c r="UZG5" s="360"/>
      <c r="UZH5" s="360"/>
      <c r="UZI5" s="360"/>
      <c r="UZJ5" s="359"/>
      <c r="UZK5" s="360"/>
      <c r="UZL5" s="360"/>
      <c r="UZM5" s="360"/>
      <c r="UZN5" s="360"/>
      <c r="UZO5" s="360"/>
      <c r="UZP5" s="360"/>
      <c r="UZQ5" s="360"/>
      <c r="UZR5" s="360"/>
      <c r="UZS5" s="360"/>
      <c r="UZT5" s="360"/>
      <c r="UZU5" s="360"/>
      <c r="UZV5" s="360"/>
      <c r="UZW5" s="360"/>
      <c r="UZX5" s="360"/>
      <c r="UZY5" s="360"/>
      <c r="UZZ5" s="360"/>
      <c r="VAA5" s="360"/>
      <c r="VAB5" s="360"/>
      <c r="VAC5" s="360"/>
      <c r="VAD5" s="360"/>
      <c r="VAE5" s="360"/>
      <c r="VAF5" s="360"/>
      <c r="VAG5" s="360"/>
      <c r="VAH5" s="360"/>
      <c r="VAI5" s="360"/>
      <c r="VAJ5" s="360"/>
      <c r="VAK5" s="360"/>
      <c r="VAL5" s="360"/>
      <c r="VAM5" s="360"/>
      <c r="VAN5" s="360"/>
      <c r="VAO5" s="359"/>
      <c r="VAP5" s="360"/>
      <c r="VAQ5" s="360"/>
      <c r="VAR5" s="360"/>
      <c r="VAS5" s="360"/>
      <c r="VAT5" s="360"/>
      <c r="VAU5" s="360"/>
      <c r="VAV5" s="360"/>
      <c r="VAW5" s="360"/>
      <c r="VAX5" s="360"/>
      <c r="VAY5" s="360"/>
      <c r="VAZ5" s="360"/>
      <c r="VBA5" s="360"/>
      <c r="VBB5" s="360"/>
      <c r="VBC5" s="360"/>
      <c r="VBD5" s="360"/>
      <c r="VBE5" s="360"/>
      <c r="VBF5" s="360"/>
      <c r="VBG5" s="360"/>
      <c r="VBH5" s="360"/>
      <c r="VBI5" s="360"/>
      <c r="VBJ5" s="360"/>
      <c r="VBK5" s="360"/>
      <c r="VBL5" s="360"/>
      <c r="VBM5" s="360"/>
      <c r="VBN5" s="360"/>
      <c r="VBO5" s="360"/>
      <c r="VBP5" s="360"/>
      <c r="VBQ5" s="360"/>
      <c r="VBR5" s="360"/>
      <c r="VBS5" s="360"/>
      <c r="VBT5" s="359"/>
      <c r="VBU5" s="360"/>
      <c r="VBV5" s="360"/>
      <c r="VBW5" s="360"/>
      <c r="VBX5" s="360"/>
      <c r="VBY5" s="360"/>
      <c r="VBZ5" s="360"/>
      <c r="VCA5" s="360"/>
      <c r="VCB5" s="360"/>
      <c r="VCC5" s="360"/>
      <c r="VCD5" s="360"/>
      <c r="VCE5" s="360"/>
      <c r="VCF5" s="360"/>
      <c r="VCG5" s="360"/>
      <c r="VCH5" s="360"/>
      <c r="VCI5" s="360"/>
      <c r="VCJ5" s="360"/>
      <c r="VCK5" s="360"/>
      <c r="VCL5" s="360"/>
      <c r="VCM5" s="360"/>
      <c r="VCN5" s="360"/>
      <c r="VCO5" s="360"/>
      <c r="VCP5" s="360"/>
      <c r="VCQ5" s="360"/>
      <c r="VCR5" s="360"/>
      <c r="VCS5" s="360"/>
      <c r="VCT5" s="360"/>
      <c r="VCU5" s="360"/>
      <c r="VCV5" s="360"/>
      <c r="VCW5" s="360"/>
      <c r="VCX5" s="360"/>
      <c r="VCY5" s="359"/>
      <c r="VCZ5" s="360"/>
      <c r="VDA5" s="360"/>
      <c r="VDB5" s="360"/>
      <c r="VDC5" s="360"/>
      <c r="VDD5" s="360"/>
      <c r="VDE5" s="360"/>
      <c r="VDF5" s="360"/>
      <c r="VDG5" s="360"/>
      <c r="VDH5" s="360"/>
      <c r="VDI5" s="360"/>
      <c r="VDJ5" s="360"/>
      <c r="VDK5" s="360"/>
      <c r="VDL5" s="360"/>
      <c r="VDM5" s="360"/>
      <c r="VDN5" s="360"/>
      <c r="VDO5" s="360"/>
      <c r="VDP5" s="360"/>
      <c r="VDQ5" s="360"/>
      <c r="VDR5" s="360"/>
      <c r="VDS5" s="360"/>
      <c r="VDT5" s="360"/>
      <c r="VDU5" s="360"/>
      <c r="VDV5" s="360"/>
      <c r="VDW5" s="360"/>
      <c r="VDX5" s="360"/>
      <c r="VDY5" s="360"/>
      <c r="VDZ5" s="360"/>
      <c r="VEA5" s="360"/>
      <c r="VEB5" s="360"/>
      <c r="VEC5" s="360"/>
      <c r="VED5" s="359"/>
      <c r="VEE5" s="360"/>
      <c r="VEF5" s="360"/>
      <c r="VEG5" s="360"/>
      <c r="VEH5" s="360"/>
      <c r="VEI5" s="360"/>
      <c r="VEJ5" s="360"/>
      <c r="VEK5" s="360"/>
      <c r="VEL5" s="360"/>
      <c r="VEM5" s="360"/>
      <c r="VEN5" s="360"/>
      <c r="VEO5" s="360"/>
      <c r="VEP5" s="360"/>
      <c r="VEQ5" s="360"/>
      <c r="VER5" s="360"/>
      <c r="VES5" s="360"/>
      <c r="VET5" s="360"/>
      <c r="VEU5" s="360"/>
      <c r="VEV5" s="360"/>
      <c r="VEW5" s="360"/>
      <c r="VEX5" s="360"/>
      <c r="VEY5" s="360"/>
      <c r="VEZ5" s="360"/>
      <c r="VFA5" s="360"/>
      <c r="VFB5" s="360"/>
      <c r="VFC5" s="360"/>
      <c r="VFD5" s="360"/>
      <c r="VFE5" s="360"/>
      <c r="VFF5" s="360"/>
      <c r="VFG5" s="360"/>
      <c r="VFH5" s="360"/>
      <c r="VFI5" s="359"/>
      <c r="VFJ5" s="360"/>
      <c r="VFK5" s="360"/>
      <c r="VFL5" s="360"/>
      <c r="VFM5" s="360"/>
      <c r="VFN5" s="360"/>
      <c r="VFO5" s="360"/>
      <c r="VFP5" s="360"/>
      <c r="VFQ5" s="360"/>
      <c r="VFR5" s="360"/>
      <c r="VFS5" s="360"/>
      <c r="VFT5" s="360"/>
      <c r="VFU5" s="360"/>
      <c r="VFV5" s="360"/>
      <c r="VFW5" s="360"/>
      <c r="VFX5" s="360"/>
      <c r="VFY5" s="360"/>
      <c r="VFZ5" s="360"/>
      <c r="VGA5" s="360"/>
      <c r="VGB5" s="360"/>
      <c r="VGC5" s="360"/>
      <c r="VGD5" s="360"/>
      <c r="VGE5" s="360"/>
      <c r="VGF5" s="360"/>
      <c r="VGG5" s="360"/>
      <c r="VGH5" s="360"/>
      <c r="VGI5" s="360"/>
      <c r="VGJ5" s="360"/>
      <c r="VGK5" s="360"/>
      <c r="VGL5" s="360"/>
      <c r="VGM5" s="360"/>
      <c r="VGN5" s="359"/>
      <c r="VGO5" s="360"/>
      <c r="VGP5" s="360"/>
      <c r="VGQ5" s="360"/>
      <c r="VGR5" s="360"/>
      <c r="VGS5" s="360"/>
      <c r="VGT5" s="360"/>
      <c r="VGU5" s="360"/>
      <c r="VGV5" s="360"/>
      <c r="VGW5" s="360"/>
      <c r="VGX5" s="360"/>
      <c r="VGY5" s="360"/>
      <c r="VGZ5" s="360"/>
      <c r="VHA5" s="360"/>
      <c r="VHB5" s="360"/>
      <c r="VHC5" s="360"/>
      <c r="VHD5" s="360"/>
      <c r="VHE5" s="360"/>
      <c r="VHF5" s="360"/>
      <c r="VHG5" s="360"/>
      <c r="VHH5" s="360"/>
      <c r="VHI5" s="360"/>
      <c r="VHJ5" s="360"/>
      <c r="VHK5" s="360"/>
      <c r="VHL5" s="360"/>
      <c r="VHM5" s="360"/>
      <c r="VHN5" s="360"/>
      <c r="VHO5" s="360"/>
      <c r="VHP5" s="360"/>
      <c r="VHQ5" s="360"/>
      <c r="VHR5" s="360"/>
      <c r="VHS5" s="359"/>
      <c r="VHT5" s="360"/>
      <c r="VHU5" s="360"/>
      <c r="VHV5" s="360"/>
      <c r="VHW5" s="360"/>
      <c r="VHX5" s="360"/>
      <c r="VHY5" s="360"/>
      <c r="VHZ5" s="360"/>
      <c r="VIA5" s="360"/>
      <c r="VIB5" s="360"/>
      <c r="VIC5" s="360"/>
      <c r="VID5" s="360"/>
      <c r="VIE5" s="360"/>
      <c r="VIF5" s="360"/>
      <c r="VIG5" s="360"/>
      <c r="VIH5" s="360"/>
      <c r="VII5" s="360"/>
      <c r="VIJ5" s="360"/>
      <c r="VIK5" s="360"/>
      <c r="VIL5" s="360"/>
      <c r="VIM5" s="360"/>
      <c r="VIN5" s="360"/>
      <c r="VIO5" s="360"/>
      <c r="VIP5" s="360"/>
      <c r="VIQ5" s="360"/>
      <c r="VIR5" s="360"/>
      <c r="VIS5" s="360"/>
      <c r="VIT5" s="360"/>
      <c r="VIU5" s="360"/>
      <c r="VIV5" s="360"/>
      <c r="VIW5" s="360"/>
      <c r="VIX5" s="359"/>
      <c r="VIY5" s="360"/>
      <c r="VIZ5" s="360"/>
      <c r="VJA5" s="360"/>
      <c r="VJB5" s="360"/>
      <c r="VJC5" s="360"/>
      <c r="VJD5" s="360"/>
      <c r="VJE5" s="360"/>
      <c r="VJF5" s="360"/>
      <c r="VJG5" s="360"/>
      <c r="VJH5" s="360"/>
      <c r="VJI5" s="360"/>
      <c r="VJJ5" s="360"/>
      <c r="VJK5" s="360"/>
      <c r="VJL5" s="360"/>
      <c r="VJM5" s="360"/>
      <c r="VJN5" s="360"/>
      <c r="VJO5" s="360"/>
      <c r="VJP5" s="360"/>
      <c r="VJQ5" s="360"/>
      <c r="VJR5" s="360"/>
      <c r="VJS5" s="360"/>
      <c r="VJT5" s="360"/>
      <c r="VJU5" s="360"/>
      <c r="VJV5" s="360"/>
      <c r="VJW5" s="360"/>
      <c r="VJX5" s="360"/>
      <c r="VJY5" s="360"/>
      <c r="VJZ5" s="360"/>
      <c r="VKA5" s="360"/>
      <c r="VKB5" s="360"/>
      <c r="VKC5" s="359"/>
      <c r="VKD5" s="360"/>
      <c r="VKE5" s="360"/>
      <c r="VKF5" s="360"/>
      <c r="VKG5" s="360"/>
      <c r="VKH5" s="360"/>
      <c r="VKI5" s="360"/>
      <c r="VKJ5" s="360"/>
      <c r="VKK5" s="360"/>
      <c r="VKL5" s="360"/>
      <c r="VKM5" s="360"/>
      <c r="VKN5" s="360"/>
      <c r="VKO5" s="360"/>
      <c r="VKP5" s="360"/>
      <c r="VKQ5" s="360"/>
      <c r="VKR5" s="360"/>
      <c r="VKS5" s="360"/>
      <c r="VKT5" s="360"/>
      <c r="VKU5" s="360"/>
      <c r="VKV5" s="360"/>
      <c r="VKW5" s="360"/>
      <c r="VKX5" s="360"/>
      <c r="VKY5" s="360"/>
      <c r="VKZ5" s="360"/>
      <c r="VLA5" s="360"/>
      <c r="VLB5" s="360"/>
      <c r="VLC5" s="360"/>
      <c r="VLD5" s="360"/>
      <c r="VLE5" s="360"/>
      <c r="VLF5" s="360"/>
      <c r="VLG5" s="360"/>
      <c r="VLH5" s="359"/>
      <c r="VLI5" s="360"/>
      <c r="VLJ5" s="360"/>
      <c r="VLK5" s="360"/>
      <c r="VLL5" s="360"/>
      <c r="VLM5" s="360"/>
      <c r="VLN5" s="360"/>
      <c r="VLO5" s="360"/>
      <c r="VLP5" s="360"/>
      <c r="VLQ5" s="360"/>
      <c r="VLR5" s="360"/>
      <c r="VLS5" s="360"/>
      <c r="VLT5" s="360"/>
      <c r="VLU5" s="360"/>
      <c r="VLV5" s="360"/>
      <c r="VLW5" s="360"/>
      <c r="VLX5" s="360"/>
      <c r="VLY5" s="360"/>
      <c r="VLZ5" s="360"/>
      <c r="VMA5" s="360"/>
      <c r="VMB5" s="360"/>
      <c r="VMC5" s="360"/>
      <c r="VMD5" s="360"/>
      <c r="VME5" s="360"/>
      <c r="VMF5" s="360"/>
      <c r="VMG5" s="360"/>
      <c r="VMH5" s="360"/>
      <c r="VMI5" s="360"/>
      <c r="VMJ5" s="360"/>
      <c r="VMK5" s="360"/>
      <c r="VML5" s="360"/>
      <c r="VMM5" s="359"/>
      <c r="VMN5" s="360"/>
      <c r="VMO5" s="360"/>
      <c r="VMP5" s="360"/>
      <c r="VMQ5" s="360"/>
      <c r="VMR5" s="360"/>
      <c r="VMS5" s="360"/>
      <c r="VMT5" s="360"/>
      <c r="VMU5" s="360"/>
      <c r="VMV5" s="360"/>
      <c r="VMW5" s="360"/>
      <c r="VMX5" s="360"/>
      <c r="VMY5" s="360"/>
      <c r="VMZ5" s="360"/>
      <c r="VNA5" s="360"/>
      <c r="VNB5" s="360"/>
      <c r="VNC5" s="360"/>
      <c r="VND5" s="360"/>
      <c r="VNE5" s="360"/>
      <c r="VNF5" s="360"/>
      <c r="VNG5" s="360"/>
      <c r="VNH5" s="360"/>
      <c r="VNI5" s="360"/>
      <c r="VNJ5" s="360"/>
      <c r="VNK5" s="360"/>
      <c r="VNL5" s="360"/>
      <c r="VNM5" s="360"/>
      <c r="VNN5" s="360"/>
      <c r="VNO5" s="360"/>
      <c r="VNP5" s="360"/>
      <c r="VNQ5" s="360"/>
      <c r="VNR5" s="359"/>
      <c r="VNS5" s="360"/>
      <c r="VNT5" s="360"/>
      <c r="VNU5" s="360"/>
      <c r="VNV5" s="360"/>
      <c r="VNW5" s="360"/>
      <c r="VNX5" s="360"/>
      <c r="VNY5" s="360"/>
      <c r="VNZ5" s="360"/>
      <c r="VOA5" s="360"/>
      <c r="VOB5" s="360"/>
      <c r="VOC5" s="360"/>
      <c r="VOD5" s="360"/>
      <c r="VOE5" s="360"/>
      <c r="VOF5" s="360"/>
      <c r="VOG5" s="360"/>
      <c r="VOH5" s="360"/>
      <c r="VOI5" s="360"/>
      <c r="VOJ5" s="360"/>
      <c r="VOK5" s="360"/>
      <c r="VOL5" s="360"/>
      <c r="VOM5" s="360"/>
      <c r="VON5" s="360"/>
      <c r="VOO5" s="360"/>
      <c r="VOP5" s="360"/>
      <c r="VOQ5" s="360"/>
      <c r="VOR5" s="360"/>
      <c r="VOS5" s="360"/>
      <c r="VOT5" s="360"/>
      <c r="VOU5" s="360"/>
      <c r="VOV5" s="360"/>
      <c r="VOW5" s="359"/>
      <c r="VOX5" s="360"/>
      <c r="VOY5" s="360"/>
      <c r="VOZ5" s="360"/>
      <c r="VPA5" s="360"/>
      <c r="VPB5" s="360"/>
      <c r="VPC5" s="360"/>
      <c r="VPD5" s="360"/>
      <c r="VPE5" s="360"/>
      <c r="VPF5" s="360"/>
      <c r="VPG5" s="360"/>
      <c r="VPH5" s="360"/>
      <c r="VPI5" s="360"/>
      <c r="VPJ5" s="360"/>
      <c r="VPK5" s="360"/>
      <c r="VPL5" s="360"/>
      <c r="VPM5" s="360"/>
      <c r="VPN5" s="360"/>
      <c r="VPO5" s="360"/>
      <c r="VPP5" s="360"/>
      <c r="VPQ5" s="360"/>
      <c r="VPR5" s="360"/>
      <c r="VPS5" s="360"/>
      <c r="VPT5" s="360"/>
      <c r="VPU5" s="360"/>
      <c r="VPV5" s="360"/>
      <c r="VPW5" s="360"/>
      <c r="VPX5" s="360"/>
      <c r="VPY5" s="360"/>
      <c r="VPZ5" s="360"/>
      <c r="VQA5" s="360"/>
      <c r="VQB5" s="359"/>
      <c r="VQC5" s="360"/>
      <c r="VQD5" s="360"/>
      <c r="VQE5" s="360"/>
      <c r="VQF5" s="360"/>
      <c r="VQG5" s="360"/>
      <c r="VQH5" s="360"/>
      <c r="VQI5" s="360"/>
      <c r="VQJ5" s="360"/>
      <c r="VQK5" s="360"/>
      <c r="VQL5" s="360"/>
      <c r="VQM5" s="360"/>
      <c r="VQN5" s="360"/>
      <c r="VQO5" s="360"/>
      <c r="VQP5" s="360"/>
      <c r="VQQ5" s="360"/>
      <c r="VQR5" s="360"/>
      <c r="VQS5" s="360"/>
      <c r="VQT5" s="360"/>
      <c r="VQU5" s="360"/>
      <c r="VQV5" s="360"/>
      <c r="VQW5" s="360"/>
      <c r="VQX5" s="360"/>
      <c r="VQY5" s="360"/>
      <c r="VQZ5" s="360"/>
      <c r="VRA5" s="360"/>
      <c r="VRB5" s="360"/>
      <c r="VRC5" s="360"/>
      <c r="VRD5" s="360"/>
      <c r="VRE5" s="360"/>
      <c r="VRF5" s="360"/>
      <c r="VRG5" s="359"/>
      <c r="VRH5" s="360"/>
      <c r="VRI5" s="360"/>
      <c r="VRJ5" s="360"/>
      <c r="VRK5" s="360"/>
      <c r="VRL5" s="360"/>
      <c r="VRM5" s="360"/>
      <c r="VRN5" s="360"/>
      <c r="VRO5" s="360"/>
      <c r="VRP5" s="360"/>
      <c r="VRQ5" s="360"/>
      <c r="VRR5" s="360"/>
      <c r="VRS5" s="360"/>
      <c r="VRT5" s="360"/>
      <c r="VRU5" s="360"/>
      <c r="VRV5" s="360"/>
      <c r="VRW5" s="360"/>
      <c r="VRX5" s="360"/>
      <c r="VRY5" s="360"/>
      <c r="VRZ5" s="360"/>
      <c r="VSA5" s="360"/>
      <c r="VSB5" s="360"/>
      <c r="VSC5" s="360"/>
      <c r="VSD5" s="360"/>
      <c r="VSE5" s="360"/>
      <c r="VSF5" s="360"/>
      <c r="VSG5" s="360"/>
      <c r="VSH5" s="360"/>
      <c r="VSI5" s="360"/>
      <c r="VSJ5" s="360"/>
      <c r="VSK5" s="360"/>
      <c r="VSL5" s="359"/>
      <c r="VSM5" s="360"/>
      <c r="VSN5" s="360"/>
      <c r="VSO5" s="360"/>
      <c r="VSP5" s="360"/>
      <c r="VSQ5" s="360"/>
      <c r="VSR5" s="360"/>
      <c r="VSS5" s="360"/>
      <c r="VST5" s="360"/>
      <c r="VSU5" s="360"/>
      <c r="VSV5" s="360"/>
      <c r="VSW5" s="360"/>
      <c r="VSX5" s="360"/>
      <c r="VSY5" s="360"/>
      <c r="VSZ5" s="360"/>
      <c r="VTA5" s="360"/>
      <c r="VTB5" s="360"/>
      <c r="VTC5" s="360"/>
      <c r="VTD5" s="360"/>
      <c r="VTE5" s="360"/>
      <c r="VTF5" s="360"/>
      <c r="VTG5" s="360"/>
      <c r="VTH5" s="360"/>
      <c r="VTI5" s="360"/>
      <c r="VTJ5" s="360"/>
      <c r="VTK5" s="360"/>
      <c r="VTL5" s="360"/>
      <c r="VTM5" s="360"/>
      <c r="VTN5" s="360"/>
      <c r="VTO5" s="360"/>
      <c r="VTP5" s="360"/>
      <c r="VTQ5" s="359"/>
      <c r="VTR5" s="360"/>
      <c r="VTS5" s="360"/>
      <c r="VTT5" s="360"/>
      <c r="VTU5" s="360"/>
      <c r="VTV5" s="360"/>
      <c r="VTW5" s="360"/>
      <c r="VTX5" s="360"/>
      <c r="VTY5" s="360"/>
      <c r="VTZ5" s="360"/>
      <c r="VUA5" s="360"/>
      <c r="VUB5" s="360"/>
      <c r="VUC5" s="360"/>
      <c r="VUD5" s="360"/>
      <c r="VUE5" s="360"/>
      <c r="VUF5" s="360"/>
      <c r="VUG5" s="360"/>
      <c r="VUH5" s="360"/>
      <c r="VUI5" s="360"/>
      <c r="VUJ5" s="360"/>
      <c r="VUK5" s="360"/>
      <c r="VUL5" s="360"/>
      <c r="VUM5" s="360"/>
      <c r="VUN5" s="360"/>
      <c r="VUO5" s="360"/>
      <c r="VUP5" s="360"/>
      <c r="VUQ5" s="360"/>
      <c r="VUR5" s="360"/>
      <c r="VUS5" s="360"/>
      <c r="VUT5" s="360"/>
      <c r="VUU5" s="360"/>
      <c r="VUV5" s="359"/>
      <c r="VUW5" s="360"/>
      <c r="VUX5" s="360"/>
      <c r="VUY5" s="360"/>
      <c r="VUZ5" s="360"/>
      <c r="VVA5" s="360"/>
      <c r="VVB5" s="360"/>
      <c r="VVC5" s="360"/>
      <c r="VVD5" s="360"/>
      <c r="VVE5" s="360"/>
      <c r="VVF5" s="360"/>
      <c r="VVG5" s="360"/>
      <c r="VVH5" s="360"/>
      <c r="VVI5" s="360"/>
      <c r="VVJ5" s="360"/>
      <c r="VVK5" s="360"/>
      <c r="VVL5" s="360"/>
      <c r="VVM5" s="360"/>
      <c r="VVN5" s="360"/>
      <c r="VVO5" s="360"/>
      <c r="VVP5" s="360"/>
      <c r="VVQ5" s="360"/>
      <c r="VVR5" s="360"/>
      <c r="VVS5" s="360"/>
      <c r="VVT5" s="360"/>
      <c r="VVU5" s="360"/>
      <c r="VVV5" s="360"/>
      <c r="VVW5" s="360"/>
      <c r="VVX5" s="360"/>
      <c r="VVY5" s="360"/>
      <c r="VVZ5" s="360"/>
      <c r="VWA5" s="359"/>
      <c r="VWB5" s="360"/>
      <c r="VWC5" s="360"/>
      <c r="VWD5" s="360"/>
      <c r="VWE5" s="360"/>
      <c r="VWF5" s="360"/>
      <c r="VWG5" s="360"/>
      <c r="VWH5" s="360"/>
      <c r="VWI5" s="360"/>
      <c r="VWJ5" s="360"/>
      <c r="VWK5" s="360"/>
      <c r="VWL5" s="360"/>
      <c r="VWM5" s="360"/>
      <c r="VWN5" s="360"/>
      <c r="VWO5" s="360"/>
      <c r="VWP5" s="360"/>
      <c r="VWQ5" s="360"/>
      <c r="VWR5" s="360"/>
      <c r="VWS5" s="360"/>
      <c r="VWT5" s="360"/>
      <c r="VWU5" s="360"/>
      <c r="VWV5" s="360"/>
      <c r="VWW5" s="360"/>
      <c r="VWX5" s="360"/>
      <c r="VWY5" s="360"/>
      <c r="VWZ5" s="360"/>
      <c r="VXA5" s="360"/>
      <c r="VXB5" s="360"/>
      <c r="VXC5" s="360"/>
      <c r="VXD5" s="360"/>
      <c r="VXE5" s="360"/>
      <c r="VXF5" s="359"/>
      <c r="VXG5" s="360"/>
      <c r="VXH5" s="360"/>
      <c r="VXI5" s="360"/>
      <c r="VXJ5" s="360"/>
      <c r="VXK5" s="360"/>
      <c r="VXL5" s="360"/>
      <c r="VXM5" s="360"/>
      <c r="VXN5" s="360"/>
      <c r="VXO5" s="360"/>
      <c r="VXP5" s="360"/>
      <c r="VXQ5" s="360"/>
      <c r="VXR5" s="360"/>
      <c r="VXS5" s="360"/>
      <c r="VXT5" s="360"/>
      <c r="VXU5" s="360"/>
      <c r="VXV5" s="360"/>
      <c r="VXW5" s="360"/>
      <c r="VXX5" s="360"/>
      <c r="VXY5" s="360"/>
      <c r="VXZ5" s="360"/>
      <c r="VYA5" s="360"/>
      <c r="VYB5" s="360"/>
      <c r="VYC5" s="360"/>
      <c r="VYD5" s="360"/>
      <c r="VYE5" s="360"/>
      <c r="VYF5" s="360"/>
      <c r="VYG5" s="360"/>
      <c r="VYH5" s="360"/>
      <c r="VYI5" s="360"/>
      <c r="VYJ5" s="360"/>
      <c r="VYK5" s="359"/>
      <c r="VYL5" s="360"/>
      <c r="VYM5" s="360"/>
      <c r="VYN5" s="360"/>
      <c r="VYO5" s="360"/>
      <c r="VYP5" s="360"/>
      <c r="VYQ5" s="360"/>
      <c r="VYR5" s="360"/>
      <c r="VYS5" s="360"/>
      <c r="VYT5" s="360"/>
      <c r="VYU5" s="360"/>
      <c r="VYV5" s="360"/>
      <c r="VYW5" s="360"/>
      <c r="VYX5" s="360"/>
      <c r="VYY5" s="360"/>
      <c r="VYZ5" s="360"/>
      <c r="VZA5" s="360"/>
      <c r="VZB5" s="360"/>
      <c r="VZC5" s="360"/>
      <c r="VZD5" s="360"/>
      <c r="VZE5" s="360"/>
      <c r="VZF5" s="360"/>
      <c r="VZG5" s="360"/>
      <c r="VZH5" s="360"/>
      <c r="VZI5" s="360"/>
      <c r="VZJ5" s="360"/>
      <c r="VZK5" s="360"/>
      <c r="VZL5" s="360"/>
      <c r="VZM5" s="360"/>
      <c r="VZN5" s="360"/>
      <c r="VZO5" s="360"/>
      <c r="VZP5" s="359"/>
      <c r="VZQ5" s="360"/>
      <c r="VZR5" s="360"/>
      <c r="VZS5" s="360"/>
      <c r="VZT5" s="360"/>
      <c r="VZU5" s="360"/>
      <c r="VZV5" s="360"/>
      <c r="VZW5" s="360"/>
      <c r="VZX5" s="360"/>
      <c r="VZY5" s="360"/>
      <c r="VZZ5" s="360"/>
      <c r="WAA5" s="360"/>
      <c r="WAB5" s="360"/>
      <c r="WAC5" s="360"/>
      <c r="WAD5" s="360"/>
      <c r="WAE5" s="360"/>
      <c r="WAF5" s="360"/>
      <c r="WAG5" s="360"/>
      <c r="WAH5" s="360"/>
      <c r="WAI5" s="360"/>
      <c r="WAJ5" s="360"/>
      <c r="WAK5" s="360"/>
      <c r="WAL5" s="360"/>
      <c r="WAM5" s="360"/>
      <c r="WAN5" s="360"/>
      <c r="WAO5" s="360"/>
      <c r="WAP5" s="360"/>
      <c r="WAQ5" s="360"/>
      <c r="WAR5" s="360"/>
      <c r="WAS5" s="360"/>
      <c r="WAT5" s="360"/>
      <c r="WAU5" s="359"/>
      <c r="WAV5" s="360"/>
      <c r="WAW5" s="360"/>
      <c r="WAX5" s="360"/>
      <c r="WAY5" s="360"/>
      <c r="WAZ5" s="360"/>
      <c r="WBA5" s="360"/>
      <c r="WBB5" s="360"/>
      <c r="WBC5" s="360"/>
      <c r="WBD5" s="360"/>
      <c r="WBE5" s="360"/>
      <c r="WBF5" s="360"/>
      <c r="WBG5" s="360"/>
      <c r="WBH5" s="360"/>
      <c r="WBI5" s="360"/>
      <c r="WBJ5" s="360"/>
      <c r="WBK5" s="360"/>
      <c r="WBL5" s="360"/>
      <c r="WBM5" s="360"/>
      <c r="WBN5" s="360"/>
      <c r="WBO5" s="360"/>
      <c r="WBP5" s="360"/>
      <c r="WBQ5" s="360"/>
      <c r="WBR5" s="360"/>
      <c r="WBS5" s="360"/>
      <c r="WBT5" s="360"/>
      <c r="WBU5" s="360"/>
      <c r="WBV5" s="360"/>
      <c r="WBW5" s="360"/>
      <c r="WBX5" s="360"/>
      <c r="WBY5" s="360"/>
      <c r="WBZ5" s="359"/>
      <c r="WCA5" s="360"/>
      <c r="WCB5" s="360"/>
      <c r="WCC5" s="360"/>
      <c r="WCD5" s="360"/>
      <c r="WCE5" s="360"/>
      <c r="WCF5" s="360"/>
      <c r="WCG5" s="360"/>
      <c r="WCH5" s="360"/>
      <c r="WCI5" s="360"/>
      <c r="WCJ5" s="360"/>
      <c r="WCK5" s="360"/>
      <c r="WCL5" s="360"/>
      <c r="WCM5" s="360"/>
      <c r="WCN5" s="360"/>
      <c r="WCO5" s="360"/>
      <c r="WCP5" s="360"/>
      <c r="WCQ5" s="360"/>
      <c r="WCR5" s="360"/>
      <c r="WCS5" s="360"/>
      <c r="WCT5" s="360"/>
      <c r="WCU5" s="360"/>
      <c r="WCV5" s="360"/>
      <c r="WCW5" s="360"/>
      <c r="WCX5" s="360"/>
      <c r="WCY5" s="360"/>
      <c r="WCZ5" s="360"/>
      <c r="WDA5" s="360"/>
      <c r="WDB5" s="360"/>
      <c r="WDC5" s="360"/>
      <c r="WDD5" s="360"/>
      <c r="WDE5" s="359"/>
      <c r="WDF5" s="360"/>
      <c r="WDG5" s="360"/>
      <c r="WDH5" s="360"/>
      <c r="WDI5" s="360"/>
      <c r="WDJ5" s="360"/>
      <c r="WDK5" s="360"/>
      <c r="WDL5" s="360"/>
      <c r="WDM5" s="360"/>
      <c r="WDN5" s="360"/>
      <c r="WDO5" s="360"/>
      <c r="WDP5" s="360"/>
      <c r="WDQ5" s="360"/>
      <c r="WDR5" s="360"/>
      <c r="WDS5" s="360"/>
      <c r="WDT5" s="360"/>
      <c r="WDU5" s="360"/>
      <c r="WDV5" s="360"/>
      <c r="WDW5" s="360"/>
      <c r="WDX5" s="360"/>
      <c r="WDY5" s="360"/>
      <c r="WDZ5" s="360"/>
      <c r="WEA5" s="360"/>
      <c r="WEB5" s="360"/>
      <c r="WEC5" s="360"/>
      <c r="WED5" s="360"/>
      <c r="WEE5" s="360"/>
      <c r="WEF5" s="360"/>
      <c r="WEG5" s="360"/>
      <c r="WEH5" s="360"/>
      <c r="WEI5" s="360"/>
      <c r="WEJ5" s="359"/>
      <c r="WEK5" s="360"/>
      <c r="WEL5" s="360"/>
      <c r="WEM5" s="360"/>
      <c r="WEN5" s="360"/>
      <c r="WEO5" s="360"/>
      <c r="WEP5" s="360"/>
      <c r="WEQ5" s="360"/>
      <c r="WER5" s="360"/>
      <c r="WES5" s="360"/>
      <c r="WET5" s="360"/>
      <c r="WEU5" s="360"/>
      <c r="WEV5" s="360"/>
      <c r="WEW5" s="360"/>
      <c r="WEX5" s="360"/>
      <c r="WEY5" s="360"/>
      <c r="WEZ5" s="360"/>
      <c r="WFA5" s="360"/>
      <c r="WFB5" s="360"/>
      <c r="WFC5" s="360"/>
      <c r="WFD5" s="360"/>
      <c r="WFE5" s="360"/>
      <c r="WFF5" s="360"/>
      <c r="WFG5" s="360"/>
      <c r="WFH5" s="360"/>
      <c r="WFI5" s="360"/>
      <c r="WFJ5" s="360"/>
      <c r="WFK5" s="360"/>
      <c r="WFL5" s="360"/>
      <c r="WFM5" s="360"/>
      <c r="WFN5" s="360"/>
      <c r="WFO5" s="359"/>
      <c r="WFP5" s="360"/>
      <c r="WFQ5" s="360"/>
      <c r="WFR5" s="360"/>
      <c r="WFS5" s="360"/>
      <c r="WFT5" s="360"/>
      <c r="WFU5" s="360"/>
      <c r="WFV5" s="360"/>
      <c r="WFW5" s="360"/>
      <c r="WFX5" s="360"/>
      <c r="WFY5" s="360"/>
      <c r="WFZ5" s="360"/>
      <c r="WGA5" s="360"/>
      <c r="WGB5" s="360"/>
      <c r="WGC5" s="360"/>
      <c r="WGD5" s="360"/>
      <c r="WGE5" s="360"/>
      <c r="WGF5" s="360"/>
      <c r="WGG5" s="360"/>
      <c r="WGH5" s="360"/>
      <c r="WGI5" s="360"/>
      <c r="WGJ5" s="360"/>
      <c r="WGK5" s="360"/>
      <c r="WGL5" s="360"/>
      <c r="WGM5" s="360"/>
      <c r="WGN5" s="360"/>
      <c r="WGO5" s="360"/>
      <c r="WGP5" s="360"/>
      <c r="WGQ5" s="360"/>
      <c r="WGR5" s="360"/>
      <c r="WGS5" s="360"/>
      <c r="WGT5" s="359"/>
      <c r="WGU5" s="360"/>
      <c r="WGV5" s="360"/>
      <c r="WGW5" s="360"/>
      <c r="WGX5" s="360"/>
      <c r="WGY5" s="360"/>
      <c r="WGZ5" s="360"/>
      <c r="WHA5" s="360"/>
      <c r="WHB5" s="360"/>
      <c r="WHC5" s="360"/>
      <c r="WHD5" s="360"/>
      <c r="WHE5" s="360"/>
      <c r="WHF5" s="360"/>
      <c r="WHG5" s="360"/>
      <c r="WHH5" s="360"/>
      <c r="WHI5" s="360"/>
      <c r="WHJ5" s="360"/>
      <c r="WHK5" s="360"/>
      <c r="WHL5" s="360"/>
      <c r="WHM5" s="360"/>
      <c r="WHN5" s="360"/>
      <c r="WHO5" s="360"/>
      <c r="WHP5" s="360"/>
      <c r="WHQ5" s="360"/>
      <c r="WHR5" s="360"/>
      <c r="WHS5" s="360"/>
      <c r="WHT5" s="360"/>
      <c r="WHU5" s="360"/>
      <c r="WHV5" s="360"/>
      <c r="WHW5" s="360"/>
      <c r="WHX5" s="360"/>
      <c r="WHY5" s="359"/>
      <c r="WHZ5" s="360"/>
      <c r="WIA5" s="360"/>
      <c r="WIB5" s="360"/>
      <c r="WIC5" s="360"/>
      <c r="WID5" s="360"/>
      <c r="WIE5" s="360"/>
      <c r="WIF5" s="360"/>
      <c r="WIG5" s="360"/>
      <c r="WIH5" s="360"/>
      <c r="WII5" s="360"/>
      <c r="WIJ5" s="360"/>
      <c r="WIK5" s="360"/>
      <c r="WIL5" s="360"/>
      <c r="WIM5" s="360"/>
      <c r="WIN5" s="360"/>
      <c r="WIO5" s="360"/>
      <c r="WIP5" s="360"/>
      <c r="WIQ5" s="360"/>
      <c r="WIR5" s="360"/>
      <c r="WIS5" s="360"/>
      <c r="WIT5" s="360"/>
      <c r="WIU5" s="360"/>
      <c r="WIV5" s="360"/>
      <c r="WIW5" s="360"/>
      <c r="WIX5" s="360"/>
      <c r="WIY5" s="360"/>
      <c r="WIZ5" s="360"/>
      <c r="WJA5" s="360"/>
      <c r="WJB5" s="360"/>
      <c r="WJC5" s="360"/>
      <c r="WJD5" s="359"/>
      <c r="WJE5" s="360"/>
      <c r="WJF5" s="360"/>
      <c r="WJG5" s="360"/>
      <c r="WJH5" s="360"/>
      <c r="WJI5" s="360"/>
      <c r="WJJ5" s="360"/>
      <c r="WJK5" s="360"/>
      <c r="WJL5" s="360"/>
      <c r="WJM5" s="360"/>
      <c r="WJN5" s="360"/>
      <c r="WJO5" s="360"/>
      <c r="WJP5" s="360"/>
      <c r="WJQ5" s="360"/>
      <c r="WJR5" s="360"/>
      <c r="WJS5" s="360"/>
      <c r="WJT5" s="360"/>
      <c r="WJU5" s="360"/>
      <c r="WJV5" s="360"/>
      <c r="WJW5" s="360"/>
      <c r="WJX5" s="360"/>
      <c r="WJY5" s="360"/>
      <c r="WJZ5" s="360"/>
      <c r="WKA5" s="360"/>
      <c r="WKB5" s="360"/>
      <c r="WKC5" s="360"/>
      <c r="WKD5" s="360"/>
      <c r="WKE5" s="360"/>
      <c r="WKF5" s="360"/>
      <c r="WKG5" s="360"/>
      <c r="WKH5" s="360"/>
      <c r="WKI5" s="359"/>
      <c r="WKJ5" s="360"/>
      <c r="WKK5" s="360"/>
      <c r="WKL5" s="360"/>
      <c r="WKM5" s="360"/>
      <c r="WKN5" s="360"/>
      <c r="WKO5" s="360"/>
      <c r="WKP5" s="360"/>
      <c r="WKQ5" s="360"/>
      <c r="WKR5" s="360"/>
      <c r="WKS5" s="360"/>
      <c r="WKT5" s="360"/>
      <c r="WKU5" s="360"/>
      <c r="WKV5" s="360"/>
      <c r="WKW5" s="360"/>
      <c r="WKX5" s="360"/>
      <c r="WKY5" s="360"/>
      <c r="WKZ5" s="360"/>
      <c r="WLA5" s="360"/>
      <c r="WLB5" s="360"/>
      <c r="WLC5" s="360"/>
      <c r="WLD5" s="360"/>
      <c r="WLE5" s="360"/>
      <c r="WLF5" s="360"/>
      <c r="WLG5" s="360"/>
      <c r="WLH5" s="360"/>
      <c r="WLI5" s="360"/>
      <c r="WLJ5" s="360"/>
      <c r="WLK5" s="360"/>
      <c r="WLL5" s="360"/>
      <c r="WLM5" s="360"/>
      <c r="WLN5" s="359"/>
      <c r="WLO5" s="360"/>
      <c r="WLP5" s="360"/>
      <c r="WLQ5" s="360"/>
      <c r="WLR5" s="360"/>
      <c r="WLS5" s="360"/>
      <c r="WLT5" s="360"/>
      <c r="WLU5" s="360"/>
      <c r="WLV5" s="360"/>
      <c r="WLW5" s="360"/>
      <c r="WLX5" s="360"/>
      <c r="WLY5" s="360"/>
      <c r="WLZ5" s="360"/>
      <c r="WMA5" s="360"/>
      <c r="WMB5" s="360"/>
      <c r="WMC5" s="360"/>
      <c r="WMD5" s="360"/>
      <c r="WME5" s="360"/>
      <c r="WMF5" s="360"/>
      <c r="WMG5" s="360"/>
      <c r="WMH5" s="360"/>
      <c r="WMI5" s="360"/>
      <c r="WMJ5" s="360"/>
      <c r="WMK5" s="360"/>
      <c r="WML5" s="360"/>
      <c r="WMM5" s="360"/>
      <c r="WMN5" s="360"/>
      <c r="WMO5" s="360"/>
      <c r="WMP5" s="360"/>
      <c r="WMQ5" s="360"/>
      <c r="WMR5" s="360"/>
      <c r="WMS5" s="359"/>
      <c r="WMT5" s="360"/>
      <c r="WMU5" s="360"/>
      <c r="WMV5" s="360"/>
      <c r="WMW5" s="360"/>
      <c r="WMX5" s="360"/>
      <c r="WMY5" s="360"/>
      <c r="WMZ5" s="360"/>
      <c r="WNA5" s="360"/>
      <c r="WNB5" s="360"/>
      <c r="WNC5" s="360"/>
      <c r="WND5" s="360"/>
      <c r="WNE5" s="360"/>
      <c r="WNF5" s="360"/>
      <c r="WNG5" s="360"/>
      <c r="WNH5" s="360"/>
      <c r="WNI5" s="360"/>
      <c r="WNJ5" s="360"/>
      <c r="WNK5" s="360"/>
      <c r="WNL5" s="360"/>
      <c r="WNM5" s="360"/>
      <c r="WNN5" s="360"/>
      <c r="WNO5" s="360"/>
      <c r="WNP5" s="360"/>
      <c r="WNQ5" s="360"/>
      <c r="WNR5" s="360"/>
      <c r="WNS5" s="360"/>
      <c r="WNT5" s="360"/>
      <c r="WNU5" s="360"/>
      <c r="WNV5" s="360"/>
      <c r="WNW5" s="360"/>
      <c r="WNX5" s="359"/>
      <c r="WNY5" s="360"/>
      <c r="WNZ5" s="360"/>
      <c r="WOA5" s="360"/>
      <c r="WOB5" s="360"/>
      <c r="WOC5" s="360"/>
      <c r="WOD5" s="360"/>
      <c r="WOE5" s="360"/>
      <c r="WOF5" s="360"/>
      <c r="WOG5" s="360"/>
      <c r="WOH5" s="360"/>
      <c r="WOI5" s="360"/>
      <c r="WOJ5" s="360"/>
      <c r="WOK5" s="360"/>
      <c r="WOL5" s="360"/>
      <c r="WOM5" s="360"/>
      <c r="WON5" s="360"/>
      <c r="WOO5" s="360"/>
      <c r="WOP5" s="360"/>
      <c r="WOQ5" s="360"/>
      <c r="WOR5" s="360"/>
      <c r="WOS5" s="360"/>
      <c r="WOT5" s="360"/>
      <c r="WOU5" s="360"/>
      <c r="WOV5" s="360"/>
      <c r="WOW5" s="360"/>
      <c r="WOX5" s="360"/>
      <c r="WOY5" s="360"/>
      <c r="WOZ5" s="360"/>
      <c r="WPA5" s="360"/>
      <c r="WPB5" s="360"/>
      <c r="WPC5" s="359"/>
      <c r="WPD5" s="360"/>
      <c r="WPE5" s="360"/>
      <c r="WPF5" s="360"/>
      <c r="WPG5" s="360"/>
      <c r="WPH5" s="360"/>
      <c r="WPI5" s="360"/>
      <c r="WPJ5" s="360"/>
      <c r="WPK5" s="360"/>
      <c r="WPL5" s="360"/>
      <c r="WPM5" s="360"/>
      <c r="WPN5" s="360"/>
      <c r="WPO5" s="360"/>
      <c r="WPP5" s="360"/>
      <c r="WPQ5" s="360"/>
      <c r="WPR5" s="360"/>
      <c r="WPS5" s="360"/>
      <c r="WPT5" s="360"/>
      <c r="WPU5" s="360"/>
      <c r="WPV5" s="360"/>
      <c r="WPW5" s="360"/>
      <c r="WPX5" s="360"/>
      <c r="WPY5" s="360"/>
      <c r="WPZ5" s="360"/>
      <c r="WQA5" s="360"/>
      <c r="WQB5" s="360"/>
      <c r="WQC5" s="360"/>
      <c r="WQD5" s="360"/>
      <c r="WQE5" s="360"/>
      <c r="WQF5" s="360"/>
      <c r="WQG5" s="360"/>
      <c r="WQH5" s="359"/>
      <c r="WQI5" s="360"/>
      <c r="WQJ5" s="360"/>
      <c r="WQK5" s="360"/>
      <c r="WQL5" s="360"/>
      <c r="WQM5" s="360"/>
      <c r="WQN5" s="360"/>
      <c r="WQO5" s="360"/>
      <c r="WQP5" s="360"/>
      <c r="WQQ5" s="360"/>
      <c r="WQR5" s="360"/>
      <c r="WQS5" s="360"/>
      <c r="WQT5" s="360"/>
      <c r="WQU5" s="360"/>
      <c r="WQV5" s="360"/>
      <c r="WQW5" s="360"/>
      <c r="WQX5" s="360"/>
      <c r="WQY5" s="360"/>
      <c r="WQZ5" s="360"/>
      <c r="WRA5" s="360"/>
      <c r="WRB5" s="360"/>
      <c r="WRC5" s="360"/>
      <c r="WRD5" s="360"/>
      <c r="WRE5" s="360"/>
      <c r="WRF5" s="360"/>
      <c r="WRG5" s="360"/>
      <c r="WRH5" s="360"/>
      <c r="WRI5" s="360"/>
      <c r="WRJ5" s="360"/>
      <c r="WRK5" s="360"/>
      <c r="WRL5" s="360"/>
      <c r="WRM5" s="359"/>
      <c r="WRN5" s="360"/>
      <c r="WRO5" s="360"/>
      <c r="WRP5" s="360"/>
      <c r="WRQ5" s="360"/>
      <c r="WRR5" s="360"/>
      <c r="WRS5" s="360"/>
      <c r="WRT5" s="360"/>
      <c r="WRU5" s="360"/>
      <c r="WRV5" s="360"/>
      <c r="WRW5" s="360"/>
      <c r="WRX5" s="360"/>
      <c r="WRY5" s="360"/>
      <c r="WRZ5" s="360"/>
      <c r="WSA5" s="360"/>
      <c r="WSB5" s="360"/>
      <c r="WSC5" s="360"/>
      <c r="WSD5" s="360"/>
      <c r="WSE5" s="360"/>
      <c r="WSF5" s="360"/>
      <c r="WSG5" s="360"/>
      <c r="WSH5" s="360"/>
      <c r="WSI5" s="360"/>
      <c r="WSJ5" s="360"/>
      <c r="WSK5" s="360"/>
      <c r="WSL5" s="360"/>
      <c r="WSM5" s="360"/>
      <c r="WSN5" s="360"/>
      <c r="WSO5" s="360"/>
      <c r="WSP5" s="360"/>
      <c r="WSQ5" s="360"/>
      <c r="WSR5" s="359"/>
      <c r="WSS5" s="360"/>
      <c r="WST5" s="360"/>
      <c r="WSU5" s="360"/>
      <c r="WSV5" s="360"/>
      <c r="WSW5" s="360"/>
      <c r="WSX5" s="360"/>
      <c r="WSY5" s="360"/>
      <c r="WSZ5" s="360"/>
      <c r="WTA5" s="360"/>
      <c r="WTB5" s="360"/>
      <c r="WTC5" s="360"/>
      <c r="WTD5" s="360"/>
      <c r="WTE5" s="360"/>
      <c r="WTF5" s="360"/>
      <c r="WTG5" s="360"/>
      <c r="WTH5" s="360"/>
      <c r="WTI5" s="360"/>
      <c r="WTJ5" s="360"/>
      <c r="WTK5" s="360"/>
      <c r="WTL5" s="360"/>
      <c r="WTM5" s="360"/>
      <c r="WTN5" s="360"/>
      <c r="WTO5" s="360"/>
      <c r="WTP5" s="360"/>
      <c r="WTQ5" s="360"/>
      <c r="WTR5" s="360"/>
      <c r="WTS5" s="360"/>
      <c r="WTT5" s="360"/>
      <c r="WTU5" s="360"/>
      <c r="WTV5" s="360"/>
      <c r="WTW5" s="359"/>
      <c r="WTX5" s="360"/>
      <c r="WTY5" s="360"/>
      <c r="WTZ5" s="360"/>
      <c r="WUA5" s="360"/>
      <c r="WUB5" s="360"/>
      <c r="WUC5" s="360"/>
      <c r="WUD5" s="360"/>
      <c r="WUE5" s="360"/>
      <c r="WUF5" s="360"/>
      <c r="WUG5" s="360"/>
      <c r="WUH5" s="360"/>
      <c r="WUI5" s="360"/>
      <c r="WUJ5" s="360"/>
      <c r="WUK5" s="360"/>
      <c r="WUL5" s="360"/>
      <c r="WUM5" s="360"/>
      <c r="WUN5" s="360"/>
      <c r="WUO5" s="360"/>
      <c r="WUP5" s="360"/>
      <c r="WUQ5" s="360"/>
      <c r="WUR5" s="360"/>
      <c r="WUS5" s="360"/>
      <c r="WUT5" s="360"/>
      <c r="WUU5" s="360"/>
      <c r="WUV5" s="360"/>
      <c r="WUW5" s="360"/>
      <c r="WUX5" s="360"/>
      <c r="WUY5" s="360"/>
      <c r="WUZ5" s="360"/>
      <c r="WVA5" s="360"/>
      <c r="WVB5" s="359"/>
      <c r="WVC5" s="360"/>
      <c r="WVD5" s="360"/>
      <c r="WVE5" s="360"/>
      <c r="WVF5" s="360"/>
      <c r="WVG5" s="360"/>
      <c r="WVH5" s="360"/>
      <c r="WVI5" s="360"/>
      <c r="WVJ5" s="360"/>
      <c r="WVK5" s="360"/>
      <c r="WVL5" s="360"/>
      <c r="WVM5" s="360"/>
      <c r="WVN5" s="360"/>
      <c r="WVO5" s="360"/>
      <c r="WVP5" s="360"/>
      <c r="WVQ5" s="360"/>
      <c r="WVR5" s="360"/>
      <c r="WVS5" s="360"/>
      <c r="WVT5" s="360"/>
      <c r="WVU5" s="360"/>
      <c r="WVV5" s="360"/>
      <c r="WVW5" s="360"/>
      <c r="WVX5" s="360"/>
      <c r="WVY5" s="360"/>
      <c r="WVZ5" s="360"/>
      <c r="WWA5" s="360"/>
      <c r="WWB5" s="360"/>
      <c r="WWC5" s="360"/>
      <c r="WWD5" s="360"/>
      <c r="WWE5" s="360"/>
      <c r="WWF5" s="360"/>
      <c r="WWG5" s="359"/>
      <c r="WWH5" s="360"/>
      <c r="WWI5" s="360"/>
      <c r="WWJ5" s="360"/>
      <c r="WWK5" s="360"/>
      <c r="WWL5" s="360"/>
      <c r="WWM5" s="360"/>
      <c r="WWN5" s="360"/>
      <c r="WWO5" s="360"/>
      <c r="WWP5" s="360"/>
      <c r="WWQ5" s="360"/>
      <c r="WWR5" s="360"/>
      <c r="WWS5" s="360"/>
      <c r="WWT5" s="360"/>
      <c r="WWU5" s="360"/>
      <c r="WWV5" s="360"/>
      <c r="WWW5" s="360"/>
      <c r="WWX5" s="360"/>
      <c r="WWY5" s="360"/>
      <c r="WWZ5" s="360"/>
      <c r="WXA5" s="360"/>
      <c r="WXB5" s="360"/>
      <c r="WXC5" s="360"/>
      <c r="WXD5" s="360"/>
      <c r="WXE5" s="360"/>
      <c r="WXF5" s="360"/>
      <c r="WXG5" s="360"/>
      <c r="WXH5" s="360"/>
      <c r="WXI5" s="360"/>
      <c r="WXJ5" s="360"/>
      <c r="WXK5" s="360"/>
      <c r="WXL5" s="359"/>
      <c r="WXM5" s="360"/>
      <c r="WXN5" s="360"/>
      <c r="WXO5" s="360"/>
      <c r="WXP5" s="360"/>
      <c r="WXQ5" s="360"/>
      <c r="WXR5" s="360"/>
      <c r="WXS5" s="360"/>
      <c r="WXT5" s="360"/>
      <c r="WXU5" s="360"/>
      <c r="WXV5" s="360"/>
      <c r="WXW5" s="360"/>
      <c r="WXX5" s="360"/>
      <c r="WXY5" s="360"/>
      <c r="WXZ5" s="360"/>
      <c r="WYA5" s="360"/>
      <c r="WYB5" s="360"/>
      <c r="WYC5" s="360"/>
      <c r="WYD5" s="360"/>
      <c r="WYE5" s="360"/>
      <c r="WYF5" s="360"/>
      <c r="WYG5" s="360"/>
      <c r="WYH5" s="360"/>
      <c r="WYI5" s="360"/>
      <c r="WYJ5" s="360"/>
      <c r="WYK5" s="360"/>
      <c r="WYL5" s="360"/>
      <c r="WYM5" s="360"/>
      <c r="WYN5" s="360"/>
      <c r="WYO5" s="360"/>
      <c r="WYP5" s="360"/>
      <c r="WYQ5" s="359"/>
      <c r="WYR5" s="360"/>
      <c r="WYS5" s="360"/>
      <c r="WYT5" s="360"/>
      <c r="WYU5" s="360"/>
      <c r="WYV5" s="360"/>
      <c r="WYW5" s="360"/>
      <c r="WYX5" s="360"/>
      <c r="WYY5" s="360"/>
      <c r="WYZ5" s="360"/>
      <c r="WZA5" s="360"/>
      <c r="WZB5" s="360"/>
      <c r="WZC5" s="360"/>
      <c r="WZD5" s="360"/>
      <c r="WZE5" s="360"/>
      <c r="WZF5" s="360"/>
      <c r="WZG5" s="360"/>
      <c r="WZH5" s="360"/>
      <c r="WZI5" s="360"/>
      <c r="WZJ5" s="360"/>
      <c r="WZK5" s="360"/>
      <c r="WZL5" s="360"/>
      <c r="WZM5" s="360"/>
      <c r="WZN5" s="360"/>
      <c r="WZO5" s="360"/>
      <c r="WZP5" s="360"/>
      <c r="WZQ5" s="360"/>
      <c r="WZR5" s="360"/>
      <c r="WZS5" s="360"/>
      <c r="WZT5" s="360"/>
      <c r="WZU5" s="360"/>
      <c r="WZV5" s="359"/>
      <c r="WZW5" s="360"/>
      <c r="WZX5" s="360"/>
      <c r="WZY5" s="360"/>
      <c r="WZZ5" s="360"/>
      <c r="XAA5" s="360"/>
      <c r="XAB5" s="360"/>
      <c r="XAC5" s="360"/>
      <c r="XAD5" s="360"/>
      <c r="XAE5" s="360"/>
      <c r="XAF5" s="360"/>
      <c r="XAG5" s="360"/>
      <c r="XAH5" s="360"/>
      <c r="XAI5" s="360"/>
      <c r="XAJ5" s="360"/>
      <c r="XAK5" s="360"/>
      <c r="XAL5" s="360"/>
      <c r="XAM5" s="360"/>
      <c r="XAN5" s="360"/>
      <c r="XAO5" s="360"/>
      <c r="XAP5" s="360"/>
      <c r="XAQ5" s="360"/>
      <c r="XAR5" s="360"/>
      <c r="XAS5" s="360"/>
      <c r="XAT5" s="360"/>
      <c r="XAU5" s="360"/>
      <c r="XAV5" s="360"/>
      <c r="XAW5" s="360"/>
      <c r="XAX5" s="360"/>
      <c r="XAY5" s="360"/>
      <c r="XAZ5" s="360"/>
      <c r="XBA5" s="359"/>
      <c r="XBB5" s="360"/>
      <c r="XBC5" s="360"/>
      <c r="XBD5" s="360"/>
      <c r="XBE5" s="360"/>
      <c r="XBF5" s="360"/>
      <c r="XBG5" s="360"/>
      <c r="XBH5" s="360"/>
      <c r="XBI5" s="360"/>
      <c r="XBJ5" s="360"/>
      <c r="XBK5" s="360"/>
      <c r="XBL5" s="360"/>
      <c r="XBM5" s="360"/>
      <c r="XBN5" s="360"/>
      <c r="XBO5" s="360"/>
      <c r="XBP5" s="360"/>
      <c r="XBQ5" s="360"/>
      <c r="XBR5" s="360"/>
      <c r="XBS5" s="360"/>
      <c r="XBT5" s="360"/>
      <c r="XBU5" s="360"/>
      <c r="XBV5" s="360"/>
      <c r="XBW5" s="360"/>
      <c r="XBX5" s="360"/>
      <c r="XBY5" s="360"/>
      <c r="XBZ5" s="360"/>
      <c r="XCA5" s="360"/>
      <c r="XCB5" s="360"/>
      <c r="XCC5" s="360"/>
      <c r="XCD5" s="360"/>
      <c r="XCE5" s="360"/>
      <c r="XCF5" s="359"/>
      <c r="XCG5" s="360"/>
      <c r="XCH5" s="360"/>
      <c r="XCI5" s="360"/>
      <c r="XCJ5" s="360"/>
      <c r="XCK5" s="360"/>
      <c r="XCL5" s="360"/>
      <c r="XCM5" s="360"/>
      <c r="XCN5" s="360"/>
      <c r="XCO5" s="360"/>
      <c r="XCP5" s="360"/>
      <c r="XCQ5" s="360"/>
      <c r="XCR5" s="360"/>
      <c r="XCS5" s="360"/>
      <c r="XCT5" s="360"/>
      <c r="XCU5" s="360"/>
      <c r="XCV5" s="360"/>
      <c r="XCW5" s="360"/>
      <c r="XCX5" s="360"/>
      <c r="XCY5" s="360"/>
      <c r="XCZ5" s="360"/>
      <c r="XDA5" s="360"/>
      <c r="XDB5" s="360"/>
      <c r="XDC5" s="360"/>
      <c r="XDD5" s="360"/>
      <c r="XDE5" s="360"/>
      <c r="XDF5" s="360"/>
      <c r="XDG5" s="360"/>
      <c r="XDH5" s="360"/>
      <c r="XDI5" s="360"/>
      <c r="XDJ5" s="360"/>
      <c r="XDK5" s="359"/>
      <c r="XDL5" s="360"/>
      <c r="XDM5" s="360"/>
      <c r="XDN5" s="360"/>
      <c r="XDO5" s="360"/>
      <c r="XDP5" s="360"/>
      <c r="XDQ5" s="360"/>
      <c r="XDR5" s="360"/>
      <c r="XDS5" s="360"/>
      <c r="XDT5" s="360"/>
      <c r="XDU5" s="360"/>
      <c r="XDV5" s="360"/>
      <c r="XDW5" s="360"/>
      <c r="XDX5" s="360"/>
      <c r="XDY5" s="360"/>
      <c r="XDZ5" s="360"/>
    </row>
    <row r="6" spans="1:16354" s="6" customFormat="1" ht="17.5" thickBot="1" x14ac:dyDescent="0.45">
      <c r="A6" s="5"/>
      <c r="B6" s="5"/>
      <c r="C6" s="5"/>
      <c r="D6" s="5"/>
      <c r="E6" s="5"/>
      <c r="F6" s="5"/>
      <c r="G6" s="5"/>
      <c r="H6" s="5"/>
      <c r="I6" s="5"/>
      <c r="J6" s="13"/>
      <c r="K6" s="5"/>
      <c r="L6" s="5"/>
      <c r="M6" s="5"/>
      <c r="N6" s="5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16354" s="3" customFormat="1" ht="17" thickBot="1" x14ac:dyDescent="0.4">
      <c r="D7" s="2"/>
      <c r="G7" s="350" t="s">
        <v>279</v>
      </c>
      <c r="H7" s="344"/>
      <c r="I7" s="350" t="s">
        <v>310</v>
      </c>
      <c r="J7" s="344"/>
      <c r="K7" s="330">
        <v>44288</v>
      </c>
      <c r="L7" s="331"/>
      <c r="M7" s="350">
        <v>44325</v>
      </c>
      <c r="N7" s="344"/>
      <c r="O7" s="343">
        <v>44381</v>
      </c>
      <c r="P7" s="344"/>
      <c r="Q7" s="330">
        <v>44395</v>
      </c>
      <c r="R7" s="331"/>
      <c r="S7" s="350">
        <v>44409</v>
      </c>
      <c r="T7" s="344"/>
      <c r="U7" s="343">
        <v>44423</v>
      </c>
      <c r="V7" s="344"/>
      <c r="W7" s="361">
        <v>44458</v>
      </c>
      <c r="X7" s="362"/>
      <c r="Y7" s="361">
        <v>44480</v>
      </c>
      <c r="Z7" s="362"/>
      <c r="AA7" s="361">
        <v>44500</v>
      </c>
      <c r="AB7" s="362"/>
      <c r="AC7" s="328">
        <v>44507</v>
      </c>
      <c r="AD7" s="329"/>
      <c r="AE7" s="328">
        <v>44535</v>
      </c>
      <c r="AF7" s="329"/>
      <c r="AG7" s="328">
        <v>44538</v>
      </c>
      <c r="AH7" s="329"/>
    </row>
    <row r="8" spans="1:16354" s="3" customFormat="1" ht="16.5" customHeight="1" x14ac:dyDescent="0.35">
      <c r="A8" s="332" t="s">
        <v>2</v>
      </c>
      <c r="B8" s="332" t="s">
        <v>211</v>
      </c>
      <c r="C8" s="332" t="s">
        <v>3</v>
      </c>
      <c r="D8" s="332" t="s">
        <v>203</v>
      </c>
      <c r="E8" s="332" t="s">
        <v>4</v>
      </c>
      <c r="F8" s="332" t="s">
        <v>5</v>
      </c>
      <c r="G8" s="334" t="s">
        <v>147</v>
      </c>
      <c r="H8" s="335"/>
      <c r="I8" s="334" t="s">
        <v>150</v>
      </c>
      <c r="J8" s="335"/>
      <c r="K8" s="334" t="s">
        <v>337</v>
      </c>
      <c r="L8" s="335"/>
      <c r="M8" s="334" t="s">
        <v>386</v>
      </c>
      <c r="N8" s="335"/>
      <c r="O8" s="341" t="s">
        <v>415</v>
      </c>
      <c r="P8" s="335"/>
      <c r="Q8" s="334" t="s">
        <v>433</v>
      </c>
      <c r="R8" s="335"/>
      <c r="S8" s="334" t="s">
        <v>449</v>
      </c>
      <c r="T8" s="335"/>
      <c r="U8" s="341" t="s">
        <v>453</v>
      </c>
      <c r="V8" s="335"/>
      <c r="W8" s="318" t="s">
        <v>462</v>
      </c>
      <c r="X8" s="319"/>
      <c r="Y8" s="318" t="s">
        <v>500</v>
      </c>
      <c r="Z8" s="319"/>
      <c r="AA8" s="318" t="s">
        <v>526</v>
      </c>
      <c r="AB8" s="319"/>
      <c r="AC8" s="318" t="s">
        <v>537</v>
      </c>
      <c r="AD8" s="319"/>
      <c r="AE8" s="318" t="s">
        <v>539</v>
      </c>
      <c r="AF8" s="319"/>
      <c r="AG8" s="318" t="s">
        <v>538</v>
      </c>
      <c r="AH8" s="319"/>
    </row>
    <row r="9" spans="1:16354" s="3" customFormat="1" ht="17" thickBot="1" x14ac:dyDescent="0.4">
      <c r="A9" s="333"/>
      <c r="B9" s="333"/>
      <c r="C9" s="333"/>
      <c r="D9" s="333"/>
      <c r="E9" s="333"/>
      <c r="F9" s="333"/>
      <c r="G9" s="336"/>
      <c r="H9" s="337"/>
      <c r="I9" s="336"/>
      <c r="J9" s="337"/>
      <c r="K9" s="336"/>
      <c r="L9" s="337"/>
      <c r="M9" s="336"/>
      <c r="N9" s="337"/>
      <c r="O9" s="342"/>
      <c r="P9" s="337"/>
      <c r="Q9" s="336"/>
      <c r="R9" s="337"/>
      <c r="S9" s="336"/>
      <c r="T9" s="337"/>
      <c r="U9" s="342"/>
      <c r="V9" s="337"/>
      <c r="W9" s="320"/>
      <c r="X9" s="321"/>
      <c r="Y9" s="320"/>
      <c r="Z9" s="321"/>
      <c r="AA9" s="320"/>
      <c r="AB9" s="321"/>
      <c r="AC9" s="320"/>
      <c r="AD9" s="321"/>
      <c r="AE9" s="320"/>
      <c r="AF9" s="321"/>
      <c r="AG9" s="320"/>
      <c r="AH9" s="321"/>
    </row>
    <row r="10" spans="1:16354" s="3" customFormat="1" ht="17" thickBot="1" x14ac:dyDescent="0.4">
      <c r="A10" s="363"/>
      <c r="B10" s="363"/>
      <c r="C10" s="363"/>
      <c r="D10" s="157"/>
      <c r="E10" s="25"/>
      <c r="F10" s="214"/>
      <c r="G10" s="21" t="s">
        <v>6</v>
      </c>
      <c r="H10" s="20" t="s">
        <v>7</v>
      </c>
      <c r="I10" s="21" t="s">
        <v>6</v>
      </c>
      <c r="J10" s="20" t="s">
        <v>7</v>
      </c>
      <c r="K10" s="21" t="s">
        <v>6</v>
      </c>
      <c r="L10" s="20" t="s">
        <v>7</v>
      </c>
      <c r="M10" s="21" t="s">
        <v>6</v>
      </c>
      <c r="N10" s="20" t="s">
        <v>7</v>
      </c>
      <c r="O10" s="21" t="s">
        <v>6</v>
      </c>
      <c r="P10" s="20" t="s">
        <v>7</v>
      </c>
      <c r="Q10" s="21" t="s">
        <v>6</v>
      </c>
      <c r="R10" s="22" t="s">
        <v>7</v>
      </c>
      <c r="S10" s="21" t="s">
        <v>6</v>
      </c>
      <c r="T10" s="20" t="s">
        <v>7</v>
      </c>
      <c r="U10" s="21" t="s">
        <v>6</v>
      </c>
      <c r="V10" s="20" t="s">
        <v>7</v>
      </c>
      <c r="W10" s="21" t="s">
        <v>6</v>
      </c>
      <c r="X10" s="20" t="s">
        <v>7</v>
      </c>
      <c r="Y10" s="21" t="s">
        <v>6</v>
      </c>
      <c r="Z10" s="20" t="s">
        <v>7</v>
      </c>
      <c r="AA10" s="21" t="s">
        <v>6</v>
      </c>
      <c r="AB10" s="20" t="s">
        <v>7</v>
      </c>
      <c r="AC10" s="21" t="s">
        <v>6</v>
      </c>
      <c r="AD10" s="20" t="s">
        <v>7</v>
      </c>
      <c r="AE10" s="21" t="s">
        <v>6</v>
      </c>
      <c r="AF10" s="20" t="s">
        <v>7</v>
      </c>
      <c r="AG10" s="21" t="s">
        <v>6</v>
      </c>
      <c r="AH10" s="20" t="s">
        <v>7</v>
      </c>
    </row>
    <row r="11" spans="1:16354" s="77" customFormat="1" ht="20" customHeight="1" x14ac:dyDescent="0.35">
      <c r="A11" s="262">
        <v>1</v>
      </c>
      <c r="B11" s="306">
        <v>1</v>
      </c>
      <c r="C11" s="284" t="s">
        <v>263</v>
      </c>
      <c r="D11" s="258">
        <v>2008</v>
      </c>
      <c r="E11" s="259" t="s">
        <v>29</v>
      </c>
      <c r="F11" s="263">
        <f>H11+J11+L11+N11+P11+R11+T11+V11+X11+Z11+AB11+AD11+AF11+AH11-L11</f>
        <v>985</v>
      </c>
      <c r="G11" s="249">
        <v>153</v>
      </c>
      <c r="H11" s="250">
        <v>125</v>
      </c>
      <c r="I11" s="251">
        <v>160</v>
      </c>
      <c r="J11" s="250">
        <v>125</v>
      </c>
      <c r="K11" s="251">
        <v>72</v>
      </c>
      <c r="L11" s="252">
        <v>100</v>
      </c>
      <c r="M11" s="251">
        <v>70</v>
      </c>
      <c r="N11" s="250">
        <v>100</v>
      </c>
      <c r="O11" s="75">
        <v>72</v>
      </c>
      <c r="P11" s="76">
        <v>100</v>
      </c>
      <c r="Q11" s="251">
        <v>76</v>
      </c>
      <c r="R11" s="250">
        <v>100</v>
      </c>
      <c r="S11" s="251">
        <v>81</v>
      </c>
      <c r="T11" s="250">
        <v>100</v>
      </c>
      <c r="U11" s="251">
        <v>80</v>
      </c>
      <c r="V11" s="250">
        <v>100</v>
      </c>
      <c r="W11" s="251">
        <v>76</v>
      </c>
      <c r="X11" s="250">
        <v>100</v>
      </c>
      <c r="Y11" s="251">
        <v>70</v>
      </c>
      <c r="Z11" s="250">
        <v>100</v>
      </c>
      <c r="AA11" s="251"/>
      <c r="AB11" s="250"/>
      <c r="AC11" s="75"/>
      <c r="AD11" s="76"/>
      <c r="AE11" s="75"/>
      <c r="AF11" s="76"/>
      <c r="AG11" s="75">
        <v>77</v>
      </c>
      <c r="AH11" s="76">
        <v>35</v>
      </c>
    </row>
    <row r="12" spans="1:16354" s="77" customFormat="1" ht="20" customHeight="1" x14ac:dyDescent="0.35">
      <c r="A12" s="262">
        <v>3</v>
      </c>
      <c r="B12" s="307">
        <v>2</v>
      </c>
      <c r="C12" s="285" t="s">
        <v>59</v>
      </c>
      <c r="D12" s="260">
        <v>2008</v>
      </c>
      <c r="E12" s="261" t="s">
        <v>42</v>
      </c>
      <c r="F12" s="263">
        <f>H12+J12+L12+N12+P12+R12+T12+V12+X12+Z12+AB12+AD12+AF12+AH12-H12-X12</f>
        <v>685.66</v>
      </c>
      <c r="G12" s="253">
        <v>170</v>
      </c>
      <c r="H12" s="254">
        <v>43.75</v>
      </c>
      <c r="I12" s="255">
        <v>169</v>
      </c>
      <c r="J12" s="256">
        <v>62.5</v>
      </c>
      <c r="K12" s="255">
        <v>74</v>
      </c>
      <c r="L12" s="256">
        <v>70</v>
      </c>
      <c r="M12" s="255">
        <v>76</v>
      </c>
      <c r="N12" s="256">
        <v>70</v>
      </c>
      <c r="O12" s="75">
        <v>80</v>
      </c>
      <c r="P12" s="76">
        <v>60</v>
      </c>
      <c r="Q12" s="75">
        <v>86</v>
      </c>
      <c r="R12" s="76">
        <v>70</v>
      </c>
      <c r="S12" s="255">
        <v>89</v>
      </c>
      <c r="T12" s="256">
        <v>70</v>
      </c>
      <c r="U12" s="255">
        <v>92</v>
      </c>
      <c r="V12" s="256">
        <v>17.5</v>
      </c>
      <c r="W12" s="255">
        <v>89</v>
      </c>
      <c r="X12" s="254">
        <v>12</v>
      </c>
      <c r="Y12" s="255">
        <v>74</v>
      </c>
      <c r="Z12" s="256">
        <v>70</v>
      </c>
      <c r="AA12" s="255">
        <v>82</v>
      </c>
      <c r="AB12" s="256">
        <v>40</v>
      </c>
      <c r="AC12" s="75">
        <v>83</v>
      </c>
      <c r="AD12" s="76">
        <v>40</v>
      </c>
      <c r="AE12" s="75">
        <v>72</v>
      </c>
      <c r="AF12" s="76">
        <v>100</v>
      </c>
      <c r="AG12" s="75">
        <v>78</v>
      </c>
      <c r="AH12" s="76">
        <v>15.66</v>
      </c>
    </row>
    <row r="13" spans="1:16354" s="77" customFormat="1" ht="20" customHeight="1" x14ac:dyDescent="0.35">
      <c r="A13" s="262">
        <v>2</v>
      </c>
      <c r="B13" s="306">
        <v>3</v>
      </c>
      <c r="C13" s="285" t="s">
        <v>58</v>
      </c>
      <c r="D13" s="260">
        <v>2008</v>
      </c>
      <c r="E13" s="261" t="s">
        <v>36</v>
      </c>
      <c r="F13" s="263">
        <f>H13+J13+L13+N13+P13+R13+T13+V13+X13+Z13+AB13+AD13+AF13+AH13-N13</f>
        <v>680.00000000000011</v>
      </c>
      <c r="G13" s="253">
        <v>154</v>
      </c>
      <c r="H13" s="256">
        <v>87.5</v>
      </c>
      <c r="I13" s="255">
        <v>162</v>
      </c>
      <c r="J13" s="256">
        <v>87.5</v>
      </c>
      <c r="K13" s="255">
        <v>76</v>
      </c>
      <c r="L13" s="256">
        <v>45</v>
      </c>
      <c r="M13" s="255">
        <v>85</v>
      </c>
      <c r="N13" s="254">
        <v>21.68</v>
      </c>
      <c r="O13" s="255">
        <v>80</v>
      </c>
      <c r="P13" s="256">
        <v>60</v>
      </c>
      <c r="Q13" s="255">
        <v>89</v>
      </c>
      <c r="R13" s="381">
        <v>45</v>
      </c>
      <c r="S13" s="255">
        <v>90</v>
      </c>
      <c r="T13" s="256">
        <v>50</v>
      </c>
      <c r="U13" s="253">
        <v>87</v>
      </c>
      <c r="V13" s="256">
        <v>50</v>
      </c>
      <c r="W13" s="255">
        <v>86</v>
      </c>
      <c r="X13" s="256">
        <v>20</v>
      </c>
      <c r="Y13" s="255"/>
      <c r="Z13" s="256"/>
      <c r="AA13" s="255">
        <v>78</v>
      </c>
      <c r="AB13" s="256">
        <v>100</v>
      </c>
      <c r="AC13" s="75">
        <v>83</v>
      </c>
      <c r="AD13" s="76">
        <v>40</v>
      </c>
      <c r="AE13" s="75">
        <v>79</v>
      </c>
      <c r="AF13" s="76">
        <v>45</v>
      </c>
      <c r="AG13" s="75">
        <v>76</v>
      </c>
      <c r="AH13" s="76">
        <v>50</v>
      </c>
    </row>
    <row r="14" spans="1:16354" s="77" customFormat="1" ht="20" customHeight="1" x14ac:dyDescent="0.35">
      <c r="A14" s="262">
        <v>4</v>
      </c>
      <c r="B14" s="307">
        <v>4</v>
      </c>
      <c r="C14" s="285" t="s">
        <v>84</v>
      </c>
      <c r="D14" s="260">
        <v>2008</v>
      </c>
      <c r="E14" s="261" t="s">
        <v>142</v>
      </c>
      <c r="F14" s="263">
        <f>H14+J14+L14+N14+P14+R14+T14+V14+X14+Z14+AB14+AD14+AF14+AH14-P14-Z14</f>
        <v>510.43000000000006</v>
      </c>
      <c r="G14" s="253">
        <v>170</v>
      </c>
      <c r="H14" s="256">
        <v>43.75</v>
      </c>
      <c r="I14" s="255">
        <v>172</v>
      </c>
      <c r="J14" s="256">
        <v>50</v>
      </c>
      <c r="K14" s="255">
        <v>82</v>
      </c>
      <c r="L14" s="256">
        <v>20</v>
      </c>
      <c r="M14" s="255">
        <v>85</v>
      </c>
      <c r="N14" s="256">
        <v>21.68</v>
      </c>
      <c r="O14" s="75">
        <v>93</v>
      </c>
      <c r="P14" s="265">
        <v>4</v>
      </c>
      <c r="Q14" s="75">
        <v>89</v>
      </c>
      <c r="R14" s="266">
        <v>45</v>
      </c>
      <c r="S14" s="255">
        <v>91</v>
      </c>
      <c r="T14" s="256">
        <v>40</v>
      </c>
      <c r="U14" s="253">
        <v>88</v>
      </c>
      <c r="V14" s="256">
        <v>40</v>
      </c>
      <c r="W14" s="255">
        <v>80</v>
      </c>
      <c r="X14" s="256">
        <v>70</v>
      </c>
      <c r="Y14" s="255">
        <v>83</v>
      </c>
      <c r="Z14" s="254">
        <v>12</v>
      </c>
      <c r="AA14" s="255">
        <v>81</v>
      </c>
      <c r="AB14" s="256">
        <v>50</v>
      </c>
      <c r="AC14" s="75">
        <v>81</v>
      </c>
      <c r="AD14" s="76">
        <v>100</v>
      </c>
      <c r="AE14" s="75">
        <v>80</v>
      </c>
      <c r="AF14" s="76">
        <v>30</v>
      </c>
      <c r="AG14" s="75"/>
      <c r="AH14" s="76"/>
    </row>
    <row r="15" spans="1:16354" s="77" customFormat="1" ht="20" customHeight="1" x14ac:dyDescent="0.35">
      <c r="A15" s="262">
        <v>6</v>
      </c>
      <c r="B15" s="306">
        <v>5</v>
      </c>
      <c r="C15" s="285" t="s">
        <v>280</v>
      </c>
      <c r="D15" s="260">
        <v>2009</v>
      </c>
      <c r="E15" s="261" t="s">
        <v>40</v>
      </c>
      <c r="F15" s="263">
        <f>H15+J15+L15+N15+P15+R15+T15+V15+X15+Z15+AB15+AD15+AF15+AH15-R16-T16</f>
        <v>380</v>
      </c>
      <c r="G15" s="253">
        <v>168</v>
      </c>
      <c r="H15" s="256">
        <v>62.5</v>
      </c>
      <c r="I15" s="255">
        <v>177</v>
      </c>
      <c r="J15" s="256">
        <v>37.5</v>
      </c>
      <c r="K15" s="255">
        <v>76</v>
      </c>
      <c r="L15" s="256">
        <v>45</v>
      </c>
      <c r="M15" s="255">
        <v>82</v>
      </c>
      <c r="N15" s="256">
        <v>40</v>
      </c>
      <c r="O15" s="75">
        <v>86</v>
      </c>
      <c r="P15" s="76">
        <v>40</v>
      </c>
      <c r="Q15" s="75">
        <v>94</v>
      </c>
      <c r="R15" s="264">
        <v>15</v>
      </c>
      <c r="S15" s="255">
        <v>103</v>
      </c>
      <c r="T15" s="256">
        <v>10</v>
      </c>
      <c r="U15" s="253"/>
      <c r="V15" s="256"/>
      <c r="W15" s="255">
        <v>85</v>
      </c>
      <c r="X15" s="256">
        <v>40</v>
      </c>
      <c r="Y15" s="255">
        <v>79</v>
      </c>
      <c r="Z15" s="256">
        <v>30</v>
      </c>
      <c r="AA15" s="255">
        <v>87</v>
      </c>
      <c r="AB15" s="256">
        <v>20</v>
      </c>
      <c r="AC15" s="75"/>
      <c r="AD15" s="76"/>
      <c r="AE15" s="75"/>
      <c r="AF15" s="76"/>
      <c r="AG15" s="75">
        <v>71</v>
      </c>
      <c r="AH15" s="76">
        <v>100</v>
      </c>
    </row>
    <row r="16" spans="1:16354" s="77" customFormat="1" ht="20" customHeight="1" x14ac:dyDescent="0.35">
      <c r="A16" s="262">
        <v>5</v>
      </c>
      <c r="B16" s="307">
        <v>6</v>
      </c>
      <c r="C16" s="285" t="s">
        <v>83</v>
      </c>
      <c r="D16" s="260">
        <v>2008</v>
      </c>
      <c r="E16" s="261" t="s">
        <v>40</v>
      </c>
      <c r="F16" s="263">
        <f>H16+J16+L16+N16+P16+R16+T16+V16+X16+Z16+AB16+AD16+AF16+AH16-Z16</f>
        <v>400</v>
      </c>
      <c r="G16" s="253"/>
      <c r="H16" s="256"/>
      <c r="I16" s="255">
        <v>179</v>
      </c>
      <c r="J16" s="256">
        <v>25</v>
      </c>
      <c r="K16" s="255">
        <v>81</v>
      </c>
      <c r="L16" s="256">
        <v>30</v>
      </c>
      <c r="M16" s="255">
        <v>79</v>
      </c>
      <c r="N16" s="256">
        <v>50</v>
      </c>
      <c r="O16" s="75"/>
      <c r="P16" s="76"/>
      <c r="Q16" s="75">
        <v>90</v>
      </c>
      <c r="R16" s="266">
        <v>30</v>
      </c>
      <c r="S16" s="255">
        <v>93</v>
      </c>
      <c r="T16" s="256">
        <v>30</v>
      </c>
      <c r="U16" s="253">
        <v>89</v>
      </c>
      <c r="V16" s="256">
        <v>30</v>
      </c>
      <c r="W16" s="255">
        <v>87</v>
      </c>
      <c r="X16" s="256">
        <v>15</v>
      </c>
      <c r="Y16" s="255">
        <v>84</v>
      </c>
      <c r="Z16" s="254">
        <v>10</v>
      </c>
      <c r="AA16" s="255">
        <v>79</v>
      </c>
      <c r="AB16" s="256">
        <v>70</v>
      </c>
      <c r="AC16" s="75">
        <v>83</v>
      </c>
      <c r="AD16" s="76">
        <v>40</v>
      </c>
      <c r="AE16" s="75">
        <v>79</v>
      </c>
      <c r="AF16" s="76">
        <v>45</v>
      </c>
      <c r="AG16" s="75">
        <v>77</v>
      </c>
      <c r="AH16" s="76">
        <v>35</v>
      </c>
    </row>
    <row r="17" spans="1:16354" s="77" customFormat="1" ht="20" customHeight="1" x14ac:dyDescent="0.35">
      <c r="A17" s="262">
        <v>7</v>
      </c>
      <c r="B17" s="306">
        <v>7</v>
      </c>
      <c r="C17" s="285" t="s">
        <v>89</v>
      </c>
      <c r="D17" s="260">
        <v>2010</v>
      </c>
      <c r="E17" s="261" t="s">
        <v>12</v>
      </c>
      <c r="F17" s="263">
        <f>H17+J17+L17+N17+P17+R17+T17+V17+X17+Z17+AB17+AD17+AF17+AH17-L18</f>
        <v>290.92000000000007</v>
      </c>
      <c r="G17" s="253">
        <v>176</v>
      </c>
      <c r="H17" s="256">
        <v>25</v>
      </c>
      <c r="I17" s="255">
        <v>187</v>
      </c>
      <c r="J17" s="256">
        <v>13.75</v>
      </c>
      <c r="K17" s="255">
        <v>87</v>
      </c>
      <c r="L17" s="256">
        <v>15</v>
      </c>
      <c r="M17" s="75">
        <v>85</v>
      </c>
      <c r="N17" s="76">
        <v>21.68</v>
      </c>
      <c r="O17" s="75">
        <v>88</v>
      </c>
      <c r="P17" s="76">
        <v>15.67</v>
      </c>
      <c r="Q17" s="75">
        <v>96</v>
      </c>
      <c r="R17" s="264">
        <v>12</v>
      </c>
      <c r="S17" s="75">
        <v>96</v>
      </c>
      <c r="T17" s="265">
        <v>15</v>
      </c>
      <c r="U17" s="267">
        <v>92</v>
      </c>
      <c r="V17" s="76">
        <v>17.5</v>
      </c>
      <c r="W17" s="75">
        <v>85</v>
      </c>
      <c r="X17" s="76">
        <v>40</v>
      </c>
      <c r="Y17" s="75">
        <v>77</v>
      </c>
      <c r="Z17" s="76">
        <v>40</v>
      </c>
      <c r="AA17" s="75">
        <v>85</v>
      </c>
      <c r="AB17" s="76">
        <v>30</v>
      </c>
      <c r="AC17" s="75">
        <v>85</v>
      </c>
      <c r="AD17" s="76">
        <v>20</v>
      </c>
      <c r="AE17" s="75">
        <v>83</v>
      </c>
      <c r="AF17" s="76">
        <v>15.66</v>
      </c>
      <c r="AG17" s="75">
        <v>78</v>
      </c>
      <c r="AH17" s="76">
        <v>15.66</v>
      </c>
    </row>
    <row r="18" spans="1:16354" s="77" customFormat="1" ht="20" customHeight="1" x14ac:dyDescent="0.35">
      <c r="A18" s="262">
        <v>8</v>
      </c>
      <c r="B18" s="307">
        <v>8</v>
      </c>
      <c r="C18" s="285" t="s">
        <v>87</v>
      </c>
      <c r="D18" s="260">
        <v>2009</v>
      </c>
      <c r="E18" s="261" t="s">
        <v>30</v>
      </c>
      <c r="F18" s="263">
        <f>H18+J18+L18+N18+P18+R18+T18+V18+X18+Z18+AB18+AD18+AF18+AH18</f>
        <v>225</v>
      </c>
      <c r="G18" s="253">
        <v>191</v>
      </c>
      <c r="H18" s="256">
        <v>7.5</v>
      </c>
      <c r="I18" s="255">
        <v>195</v>
      </c>
      <c r="J18" s="256">
        <v>7.5</v>
      </c>
      <c r="K18" s="255">
        <v>103</v>
      </c>
      <c r="L18" s="254">
        <v>6</v>
      </c>
      <c r="M18" s="75">
        <v>94</v>
      </c>
      <c r="N18" s="76">
        <v>10</v>
      </c>
      <c r="O18" s="255">
        <v>91</v>
      </c>
      <c r="P18" s="256">
        <v>8</v>
      </c>
      <c r="Q18" s="75">
        <v>93</v>
      </c>
      <c r="R18" s="266">
        <v>20</v>
      </c>
      <c r="S18" s="75">
        <v>93</v>
      </c>
      <c r="T18" s="76">
        <v>20</v>
      </c>
      <c r="U18" s="267">
        <v>85</v>
      </c>
      <c r="V18" s="76">
        <v>70</v>
      </c>
      <c r="W18" s="75">
        <v>95</v>
      </c>
      <c r="X18" s="76">
        <v>10</v>
      </c>
      <c r="Y18" s="75">
        <v>75</v>
      </c>
      <c r="Z18" s="76">
        <v>50</v>
      </c>
      <c r="AA18" s="75">
        <v>105</v>
      </c>
      <c r="AB18" s="76">
        <v>8</v>
      </c>
      <c r="AC18" s="75"/>
      <c r="AD18" s="76"/>
      <c r="AE18" s="75"/>
      <c r="AF18" s="76"/>
      <c r="AG18" s="75">
        <v>84</v>
      </c>
      <c r="AH18" s="76">
        <v>8</v>
      </c>
    </row>
    <row r="19" spans="1:16354" s="77" customFormat="1" ht="20" customHeight="1" x14ac:dyDescent="0.35">
      <c r="A19" s="262">
        <v>9</v>
      </c>
      <c r="B19" s="306">
        <v>9</v>
      </c>
      <c r="C19" s="285" t="s">
        <v>85</v>
      </c>
      <c r="D19" s="260">
        <v>2008</v>
      </c>
      <c r="E19" s="261" t="s">
        <v>86</v>
      </c>
      <c r="F19" s="263">
        <f>H19+J19+L19+N19+P19+R19+T19+V19+X19+Z19+AB19+AD19+AF19+AH19</f>
        <v>217.17000000000002</v>
      </c>
      <c r="G19" s="253">
        <v>183</v>
      </c>
      <c r="H19" s="256">
        <v>13.75</v>
      </c>
      <c r="I19" s="255">
        <v>187</v>
      </c>
      <c r="J19" s="256">
        <v>13.75</v>
      </c>
      <c r="K19" s="255"/>
      <c r="L19" s="256"/>
      <c r="M19" s="75">
        <v>95</v>
      </c>
      <c r="N19" s="76">
        <v>8</v>
      </c>
      <c r="O19" s="75">
        <v>88</v>
      </c>
      <c r="P19" s="76">
        <v>15.67</v>
      </c>
      <c r="Q19" s="75"/>
      <c r="R19" s="266"/>
      <c r="S19" s="75"/>
      <c r="T19" s="76"/>
      <c r="U19" s="267">
        <v>94</v>
      </c>
      <c r="V19" s="76">
        <v>11</v>
      </c>
      <c r="W19" s="75">
        <v>85</v>
      </c>
      <c r="X19" s="76">
        <v>40</v>
      </c>
      <c r="Y19" s="75">
        <v>80</v>
      </c>
      <c r="Z19" s="76">
        <v>20</v>
      </c>
      <c r="AA19" s="75">
        <v>88</v>
      </c>
      <c r="AB19" s="76">
        <v>15</v>
      </c>
      <c r="AC19" s="75">
        <v>82</v>
      </c>
      <c r="AD19" s="76">
        <v>70</v>
      </c>
      <c r="AE19" s="75"/>
      <c r="AF19" s="76"/>
      <c r="AG19" s="75">
        <v>79</v>
      </c>
      <c r="AH19" s="76">
        <v>10</v>
      </c>
    </row>
    <row r="20" spans="1:16354" s="77" customFormat="1" ht="20" customHeight="1" x14ac:dyDescent="0.35">
      <c r="A20" s="262">
        <v>15</v>
      </c>
      <c r="B20" s="307">
        <v>10</v>
      </c>
      <c r="C20" s="308" t="s">
        <v>458</v>
      </c>
      <c r="D20" s="260">
        <v>2008</v>
      </c>
      <c r="E20" s="273" t="s">
        <v>9</v>
      </c>
      <c r="F20" s="263">
        <f>H20+J20+L20+N20+P20+R20+T20+V20+X20+Z20+AB20+AD20+AF20+AH20</f>
        <v>166</v>
      </c>
      <c r="G20" s="253"/>
      <c r="H20" s="256"/>
      <c r="I20" s="255"/>
      <c r="J20" s="256"/>
      <c r="K20" s="255"/>
      <c r="L20" s="256"/>
      <c r="M20" s="75"/>
      <c r="N20" s="76"/>
      <c r="O20" s="75"/>
      <c r="P20" s="76"/>
      <c r="Q20" s="75"/>
      <c r="R20" s="266"/>
      <c r="S20" s="75"/>
      <c r="T20" s="76"/>
      <c r="U20" s="267">
        <v>94</v>
      </c>
      <c r="V20" s="76">
        <v>11</v>
      </c>
      <c r="W20" s="75"/>
      <c r="X20" s="76"/>
      <c r="Y20" s="75">
        <v>82</v>
      </c>
      <c r="Z20" s="76">
        <v>15</v>
      </c>
      <c r="AA20" s="75"/>
      <c r="AB20" s="76"/>
      <c r="AC20" s="75"/>
      <c r="AD20" s="76"/>
      <c r="AE20" s="75">
        <v>78</v>
      </c>
      <c r="AF20" s="76">
        <v>70</v>
      </c>
      <c r="AG20" s="75">
        <v>75</v>
      </c>
      <c r="AH20" s="76">
        <v>70</v>
      </c>
    </row>
    <row r="21" spans="1:16354" s="77" customFormat="1" ht="20" customHeight="1" x14ac:dyDescent="0.35">
      <c r="A21" s="262">
        <v>10</v>
      </c>
      <c r="B21" s="306">
        <v>11</v>
      </c>
      <c r="C21" s="285" t="s">
        <v>275</v>
      </c>
      <c r="D21" s="260">
        <v>2008</v>
      </c>
      <c r="E21" s="261" t="s">
        <v>40</v>
      </c>
      <c r="F21" s="263">
        <f>H21+J21+L21+N21+P21+R21+T21+V21+X21+Z21+AB21+AD21+AF21+AH21</f>
        <v>108.66</v>
      </c>
      <c r="G21" s="253">
        <v>194</v>
      </c>
      <c r="H21" s="256">
        <v>5</v>
      </c>
      <c r="I21" s="255">
        <v>196</v>
      </c>
      <c r="J21" s="256">
        <v>5</v>
      </c>
      <c r="K21" s="255">
        <v>94</v>
      </c>
      <c r="L21" s="256">
        <v>10</v>
      </c>
      <c r="M21" s="75"/>
      <c r="N21" s="76"/>
      <c r="O21" s="255">
        <v>90</v>
      </c>
      <c r="P21" s="256">
        <v>10</v>
      </c>
      <c r="Q21" s="75">
        <v>101</v>
      </c>
      <c r="R21" s="266">
        <v>6</v>
      </c>
      <c r="S21" s="75">
        <v>102</v>
      </c>
      <c r="T21" s="76">
        <v>12</v>
      </c>
      <c r="U21" s="267">
        <v>99</v>
      </c>
      <c r="V21" s="76">
        <v>8</v>
      </c>
      <c r="W21" s="75"/>
      <c r="X21" s="76"/>
      <c r="Y21" s="75">
        <v>98</v>
      </c>
      <c r="Z21" s="76">
        <v>6</v>
      </c>
      <c r="AA21" s="75">
        <v>100</v>
      </c>
      <c r="AB21" s="76">
        <v>10</v>
      </c>
      <c r="AC21" s="75">
        <v>93</v>
      </c>
      <c r="AD21" s="76">
        <v>15</v>
      </c>
      <c r="AE21" s="75">
        <v>83</v>
      </c>
      <c r="AF21" s="76">
        <v>15.66</v>
      </c>
      <c r="AG21" s="75">
        <v>86</v>
      </c>
      <c r="AH21" s="76">
        <v>6</v>
      </c>
    </row>
    <row r="22" spans="1:16354" s="77" customFormat="1" ht="20" customHeight="1" x14ac:dyDescent="0.35">
      <c r="A22" s="262">
        <v>11</v>
      </c>
      <c r="B22" s="307">
        <v>12</v>
      </c>
      <c r="C22" s="285" t="s">
        <v>273</v>
      </c>
      <c r="D22" s="260">
        <v>2009</v>
      </c>
      <c r="E22" s="261" t="s">
        <v>44</v>
      </c>
      <c r="F22" s="263">
        <f>H22+J22+L22+N22+P22+R22+T22+V22+X22+Z22+AB22+AD22+AF22+AH22</f>
        <v>83.33</v>
      </c>
      <c r="G22" s="253">
        <v>184</v>
      </c>
      <c r="H22" s="256">
        <v>10</v>
      </c>
      <c r="I22" s="255"/>
      <c r="J22" s="256"/>
      <c r="K22" s="255">
        <v>96</v>
      </c>
      <c r="L22" s="256">
        <v>8</v>
      </c>
      <c r="M22" s="75"/>
      <c r="N22" s="76"/>
      <c r="O22" s="75">
        <v>88</v>
      </c>
      <c r="P22" s="76">
        <v>15.67</v>
      </c>
      <c r="Q22" s="75">
        <v>98</v>
      </c>
      <c r="R22" s="266">
        <v>10</v>
      </c>
      <c r="S22" s="75"/>
      <c r="T22" s="76"/>
      <c r="U22" s="267">
        <v>99</v>
      </c>
      <c r="V22" s="76">
        <v>6</v>
      </c>
      <c r="W22" s="75"/>
      <c r="X22" s="76"/>
      <c r="Y22" s="75">
        <v>86</v>
      </c>
      <c r="Z22" s="76">
        <v>8</v>
      </c>
      <c r="AA22" s="75"/>
      <c r="AB22" s="76"/>
      <c r="AC22" s="75"/>
      <c r="AD22" s="76"/>
      <c r="AE22" s="75">
        <v>87</v>
      </c>
      <c r="AF22" s="76">
        <v>10</v>
      </c>
      <c r="AG22" s="75">
        <v>78</v>
      </c>
      <c r="AH22" s="76">
        <v>15.66</v>
      </c>
    </row>
    <row r="23" spans="1:16354" s="77" customFormat="1" ht="20" customHeight="1" x14ac:dyDescent="0.35">
      <c r="A23" s="262">
        <v>12</v>
      </c>
      <c r="B23" s="306">
        <v>13</v>
      </c>
      <c r="C23" s="241" t="s">
        <v>155</v>
      </c>
      <c r="D23" s="260">
        <v>2008</v>
      </c>
      <c r="E23" s="261" t="s">
        <v>104</v>
      </c>
      <c r="F23" s="263">
        <f>H23+J23+L23+N23+P23+R23+T23+V23+X23+Z23+AB23+AD23+AF23+AH23</f>
        <v>62.75</v>
      </c>
      <c r="G23" s="253"/>
      <c r="H23" s="256"/>
      <c r="I23" s="255">
        <v>181</v>
      </c>
      <c r="J23" s="256">
        <v>18.75</v>
      </c>
      <c r="K23" s="255"/>
      <c r="L23" s="256"/>
      <c r="M23" s="75"/>
      <c r="N23" s="76"/>
      <c r="O23" s="75">
        <v>87</v>
      </c>
      <c r="P23" s="76">
        <v>30</v>
      </c>
      <c r="Q23" s="75">
        <v>100</v>
      </c>
      <c r="R23" s="266">
        <v>8</v>
      </c>
      <c r="S23" s="75"/>
      <c r="T23" s="76"/>
      <c r="U23" s="267"/>
      <c r="V23" s="76"/>
      <c r="W23" s="75"/>
      <c r="X23" s="76"/>
      <c r="Y23" s="75"/>
      <c r="Z23" s="76"/>
      <c r="AA23" s="75"/>
      <c r="AB23" s="76"/>
      <c r="AC23" s="75"/>
      <c r="AD23" s="76"/>
      <c r="AE23" s="75">
        <v>98</v>
      </c>
      <c r="AF23" s="76">
        <v>6</v>
      </c>
      <c r="AG23" s="75"/>
      <c r="AH23" s="76"/>
    </row>
    <row r="24" spans="1:16354" s="77" customFormat="1" ht="20" customHeight="1" x14ac:dyDescent="0.35">
      <c r="A24" s="262">
        <v>13</v>
      </c>
      <c r="B24" s="307">
        <v>14</v>
      </c>
      <c r="C24" s="241" t="s">
        <v>160</v>
      </c>
      <c r="D24" s="260">
        <v>2008</v>
      </c>
      <c r="E24" s="261" t="s">
        <v>40</v>
      </c>
      <c r="F24" s="263">
        <f>H24+J24+L24+N24+P24+R24+T24+V24+X24+Z24+AB24+AD24+AF24+AH24</f>
        <v>46.25</v>
      </c>
      <c r="G24" s="253">
        <v>183</v>
      </c>
      <c r="H24" s="256">
        <v>13.75</v>
      </c>
      <c r="I24" s="255">
        <v>207</v>
      </c>
      <c r="J24" s="256">
        <v>2.5</v>
      </c>
      <c r="K24" s="255">
        <v>89</v>
      </c>
      <c r="L24" s="256">
        <v>12</v>
      </c>
      <c r="M24" s="75">
        <v>88</v>
      </c>
      <c r="N24" s="76">
        <v>12</v>
      </c>
      <c r="O24" s="75">
        <v>92</v>
      </c>
      <c r="P24" s="76">
        <v>6</v>
      </c>
      <c r="Q24" s="75"/>
      <c r="R24" s="266"/>
      <c r="S24" s="255"/>
      <c r="T24" s="256"/>
      <c r="U24" s="267"/>
      <c r="V24" s="76"/>
      <c r="W24" s="75"/>
      <c r="X24" s="76"/>
      <c r="Y24" s="75"/>
      <c r="Z24" s="76"/>
      <c r="AA24" s="75"/>
      <c r="AB24" s="76"/>
      <c r="AC24" s="75"/>
      <c r="AD24" s="76"/>
      <c r="AE24" s="75"/>
      <c r="AF24" s="76"/>
      <c r="AG24" s="75"/>
      <c r="AH24" s="76"/>
    </row>
    <row r="25" spans="1:16354" s="77" customFormat="1" ht="20" customHeight="1" x14ac:dyDescent="0.35">
      <c r="A25" s="262">
        <v>16</v>
      </c>
      <c r="B25" s="306">
        <v>15</v>
      </c>
      <c r="C25" s="285" t="s">
        <v>276</v>
      </c>
      <c r="D25" s="260">
        <v>2008</v>
      </c>
      <c r="E25" s="261" t="s">
        <v>26</v>
      </c>
      <c r="F25" s="263">
        <f>H25+J25+L25+N25+P25+R25+T25+V25+X25+Z25+AB25+AD25+AF25+AH25</f>
        <v>31.5</v>
      </c>
      <c r="G25" s="253">
        <v>211</v>
      </c>
      <c r="H25" s="256">
        <v>3.75</v>
      </c>
      <c r="I25" s="255">
        <v>201</v>
      </c>
      <c r="J25" s="256">
        <v>3.75</v>
      </c>
      <c r="K25" s="255"/>
      <c r="L25" s="256"/>
      <c r="M25" s="75"/>
      <c r="N25" s="76"/>
      <c r="O25" s="75"/>
      <c r="P25" s="76"/>
      <c r="Q25" s="75"/>
      <c r="R25" s="266"/>
      <c r="S25" s="255"/>
      <c r="T25" s="256"/>
      <c r="U25" s="267"/>
      <c r="V25" s="76"/>
      <c r="W25" s="75"/>
      <c r="X25" s="76"/>
      <c r="Y25" s="75">
        <v>101</v>
      </c>
      <c r="Z25" s="76">
        <v>4</v>
      </c>
      <c r="AA25" s="75">
        <v>94</v>
      </c>
      <c r="AB25" s="76">
        <v>12</v>
      </c>
      <c r="AC25" s="75"/>
      <c r="AD25" s="76"/>
      <c r="AE25" s="75">
        <v>96</v>
      </c>
      <c r="AF25" s="76">
        <v>8</v>
      </c>
      <c r="AG25" s="75"/>
      <c r="AH25" s="76"/>
    </row>
    <row r="26" spans="1:16354" s="77" customFormat="1" ht="20" customHeight="1" x14ac:dyDescent="0.35">
      <c r="A26" s="262">
        <v>14</v>
      </c>
      <c r="B26" s="307">
        <v>16</v>
      </c>
      <c r="C26" s="241" t="s">
        <v>270</v>
      </c>
      <c r="D26" s="260">
        <v>2008</v>
      </c>
      <c r="E26" s="261" t="s">
        <v>104</v>
      </c>
      <c r="F26" s="263">
        <f>H26+J26+L26+N26+P26+R26+T26+V26+X26+Z26+AB26+AD26+AF26+AH26</f>
        <v>28.75</v>
      </c>
      <c r="G26" s="253">
        <v>179</v>
      </c>
      <c r="H26" s="256">
        <v>18.75</v>
      </c>
      <c r="I26" s="255">
        <v>192</v>
      </c>
      <c r="J26" s="256">
        <v>10</v>
      </c>
      <c r="K26" s="255"/>
      <c r="L26" s="256"/>
      <c r="M26" s="75"/>
      <c r="N26" s="76"/>
      <c r="O26" s="75"/>
      <c r="P26" s="76"/>
      <c r="Q26" s="75"/>
      <c r="R26" s="266"/>
      <c r="S26" s="75"/>
      <c r="T26" s="76"/>
      <c r="U26" s="267"/>
      <c r="V26" s="76"/>
      <c r="W26" s="75"/>
      <c r="X26" s="76"/>
      <c r="Y26" s="75"/>
      <c r="Z26" s="76"/>
      <c r="AA26" s="75"/>
      <c r="AB26" s="76"/>
      <c r="AC26" s="75"/>
      <c r="AD26" s="76"/>
      <c r="AE26" s="75"/>
      <c r="AF26" s="76"/>
      <c r="AG26" s="75"/>
      <c r="AH26" s="76"/>
    </row>
    <row r="27" spans="1:16354" s="77" customFormat="1" ht="20" customHeight="1" x14ac:dyDescent="0.35">
      <c r="A27" s="262">
        <v>17</v>
      </c>
      <c r="B27" s="306">
        <v>17</v>
      </c>
      <c r="C27" s="241" t="s">
        <v>277</v>
      </c>
      <c r="D27" s="260">
        <v>2009</v>
      </c>
      <c r="E27" s="261" t="s">
        <v>64</v>
      </c>
      <c r="F27" s="263">
        <f>H27+J27+L27+N27+P27+R27+T27+V27+X27+Z27+AB27+AD27+AF27+AH27</f>
        <v>13.75</v>
      </c>
      <c r="G27" s="253">
        <v>274</v>
      </c>
      <c r="H27" s="256">
        <v>2.5</v>
      </c>
      <c r="I27" s="255">
        <v>266</v>
      </c>
      <c r="J27" s="256">
        <v>1.25</v>
      </c>
      <c r="K27" s="255">
        <v>115</v>
      </c>
      <c r="L27" s="256">
        <v>4</v>
      </c>
      <c r="M27" s="75">
        <v>128</v>
      </c>
      <c r="N27" s="76">
        <v>6</v>
      </c>
      <c r="O27" s="75"/>
      <c r="P27" s="76"/>
      <c r="Q27" s="75"/>
      <c r="R27" s="266"/>
      <c r="S27" s="75"/>
      <c r="T27" s="76"/>
      <c r="U27" s="267"/>
      <c r="V27" s="76"/>
      <c r="W27" s="75"/>
      <c r="X27" s="76"/>
      <c r="Y27" s="75"/>
      <c r="Z27" s="76"/>
      <c r="AA27" s="75"/>
      <c r="AB27" s="76"/>
      <c r="AC27" s="75"/>
      <c r="AD27" s="76"/>
      <c r="AE27" s="75"/>
      <c r="AF27" s="76"/>
      <c r="AG27" s="75"/>
      <c r="AH27" s="76"/>
    </row>
    <row r="28" spans="1:16354" s="77" customFormat="1" ht="20" customHeight="1" x14ac:dyDescent="0.35">
      <c r="A28" s="262">
        <v>18</v>
      </c>
      <c r="B28" s="307">
        <v>18</v>
      </c>
      <c r="C28" s="275" t="s">
        <v>470</v>
      </c>
      <c r="D28" s="260">
        <v>2009</v>
      </c>
      <c r="E28" s="282" t="s">
        <v>12</v>
      </c>
      <c r="F28" s="263">
        <f>H28+J28+L28+N28+P28+R28+T28+V28+X28+Z28+AB28+AD28+AF28+AH28</f>
        <v>8</v>
      </c>
      <c r="G28" s="253"/>
      <c r="H28" s="256"/>
      <c r="I28" s="255"/>
      <c r="J28" s="256"/>
      <c r="K28" s="255"/>
      <c r="L28" s="256"/>
      <c r="M28" s="75"/>
      <c r="N28" s="76"/>
      <c r="O28" s="75"/>
      <c r="P28" s="76"/>
      <c r="Q28" s="75"/>
      <c r="R28" s="266"/>
      <c r="S28" s="75"/>
      <c r="T28" s="76"/>
      <c r="U28" s="267"/>
      <c r="V28" s="76"/>
      <c r="W28" s="75">
        <v>99</v>
      </c>
      <c r="X28" s="76">
        <v>8</v>
      </c>
      <c r="Y28" s="75"/>
      <c r="Z28" s="76"/>
      <c r="AA28" s="75"/>
      <c r="AB28" s="76"/>
      <c r="AC28" s="75"/>
      <c r="AD28" s="76"/>
      <c r="AE28" s="75"/>
      <c r="AF28" s="76"/>
      <c r="AG28" s="75"/>
      <c r="AH28" s="76"/>
    </row>
    <row r="29" spans="1:16354" s="77" customFormat="1" ht="20" customHeight="1" x14ac:dyDescent="0.35">
      <c r="A29" s="262">
        <v>19</v>
      </c>
      <c r="B29" s="306">
        <v>19</v>
      </c>
      <c r="C29" s="275" t="s">
        <v>471</v>
      </c>
      <c r="D29" s="260">
        <v>2008</v>
      </c>
      <c r="E29" s="282" t="s">
        <v>12</v>
      </c>
      <c r="F29" s="263">
        <f>H29+J29+L29+N29+P29+R29+T29+V29+X29+Z29+AB29+AD29+AF29+AH29</f>
        <v>6</v>
      </c>
      <c r="G29" s="253"/>
      <c r="H29" s="256"/>
      <c r="I29" s="255"/>
      <c r="J29" s="256"/>
      <c r="K29" s="255"/>
      <c r="L29" s="256"/>
      <c r="M29" s="75"/>
      <c r="N29" s="76"/>
      <c r="O29" s="75"/>
      <c r="P29" s="76"/>
      <c r="Q29" s="75"/>
      <c r="R29" s="266"/>
      <c r="S29" s="75"/>
      <c r="T29" s="76"/>
      <c r="U29" s="267"/>
      <c r="V29" s="76"/>
      <c r="W29" s="75">
        <v>122</v>
      </c>
      <c r="X29" s="76">
        <v>6</v>
      </c>
      <c r="Y29" s="75"/>
      <c r="Z29" s="76"/>
      <c r="AA29" s="75"/>
      <c r="AB29" s="76"/>
      <c r="AC29" s="75"/>
      <c r="AD29" s="76"/>
      <c r="AE29" s="75"/>
      <c r="AF29" s="76"/>
      <c r="AG29" s="75"/>
      <c r="AH29" s="76"/>
    </row>
    <row r="30" spans="1:16354" s="77" customFormat="1" ht="20" customHeight="1" x14ac:dyDescent="0.35">
      <c r="A30" s="262">
        <v>20</v>
      </c>
      <c r="B30" s="307">
        <v>20</v>
      </c>
      <c r="C30" s="275" t="s">
        <v>472</v>
      </c>
      <c r="D30" s="260">
        <v>2008</v>
      </c>
      <c r="E30" s="282" t="s">
        <v>51</v>
      </c>
      <c r="F30" s="263">
        <f>H30+J30+L30+N30+P30+R30+T30+V30+X30+Z30+AB30+AD30+AF30+AH30</f>
        <v>4</v>
      </c>
      <c r="G30" s="253"/>
      <c r="H30" s="256"/>
      <c r="I30" s="255"/>
      <c r="J30" s="256"/>
      <c r="K30" s="255"/>
      <c r="L30" s="256"/>
      <c r="M30" s="75"/>
      <c r="N30" s="76"/>
      <c r="O30" s="75"/>
      <c r="P30" s="76"/>
      <c r="Q30" s="75"/>
      <c r="R30" s="266"/>
      <c r="S30" s="75"/>
      <c r="T30" s="76"/>
      <c r="U30" s="267"/>
      <c r="V30" s="76"/>
      <c r="W30" s="75">
        <v>137</v>
      </c>
      <c r="X30" s="76">
        <v>4</v>
      </c>
      <c r="Y30" s="75"/>
      <c r="Z30" s="76"/>
      <c r="AA30" s="75"/>
      <c r="AB30" s="76"/>
      <c r="AC30" s="75"/>
      <c r="AD30" s="76"/>
      <c r="AE30" s="75"/>
      <c r="AF30" s="76"/>
      <c r="AG30" s="75"/>
      <c r="AH30" s="76"/>
    </row>
    <row r="31" spans="1:16354" s="3" customFormat="1" ht="16.5" x14ac:dyDescent="0.35">
      <c r="D31" s="2"/>
      <c r="G31" s="2"/>
      <c r="H31" s="2"/>
      <c r="I31" s="2"/>
      <c r="J31" s="10"/>
      <c r="K31" s="2"/>
      <c r="L31" s="2"/>
      <c r="M31" s="2"/>
      <c r="N31" s="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16354" s="28" customFormat="1" ht="45" x14ac:dyDescent="0.9">
      <c r="A32" s="357" t="s">
        <v>15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59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0"/>
      <c r="CK32" s="360"/>
      <c r="CL32" s="360"/>
      <c r="CM32" s="360"/>
      <c r="CN32" s="360"/>
      <c r="CO32" s="360"/>
      <c r="CP32" s="360"/>
      <c r="CQ32" s="359"/>
      <c r="CR32" s="360"/>
      <c r="CS32" s="360"/>
      <c r="CT32" s="360"/>
      <c r="CU32" s="360"/>
      <c r="CV32" s="360"/>
      <c r="CW32" s="360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360"/>
      <c r="DI32" s="360"/>
      <c r="DJ32" s="360"/>
      <c r="DK32" s="360"/>
      <c r="DL32" s="360"/>
      <c r="DM32" s="360"/>
      <c r="DN32" s="360"/>
      <c r="DO32" s="360"/>
      <c r="DP32" s="360"/>
      <c r="DQ32" s="360"/>
      <c r="DR32" s="360"/>
      <c r="DS32" s="360"/>
      <c r="DT32" s="360"/>
      <c r="DU32" s="360"/>
      <c r="DV32" s="359"/>
      <c r="DW32" s="360"/>
      <c r="DX32" s="360"/>
      <c r="DY32" s="360"/>
      <c r="DZ32" s="360"/>
      <c r="EA32" s="360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360"/>
      <c r="EM32" s="360"/>
      <c r="EN32" s="360"/>
      <c r="EO32" s="360"/>
      <c r="EP32" s="360"/>
      <c r="EQ32" s="360"/>
      <c r="ER32" s="360"/>
      <c r="ES32" s="360"/>
      <c r="ET32" s="360"/>
      <c r="EU32" s="360"/>
      <c r="EV32" s="360"/>
      <c r="EW32" s="360"/>
      <c r="EX32" s="360"/>
      <c r="EY32" s="360"/>
      <c r="EZ32" s="360"/>
      <c r="FA32" s="359"/>
      <c r="FB32" s="360"/>
      <c r="FC32" s="360"/>
      <c r="FD32" s="360"/>
      <c r="FE32" s="360"/>
      <c r="FF32" s="360"/>
      <c r="FG32" s="360"/>
      <c r="FH32" s="360"/>
      <c r="FI32" s="360"/>
      <c r="FJ32" s="360"/>
      <c r="FK32" s="360"/>
      <c r="FL32" s="360"/>
      <c r="FM32" s="360"/>
      <c r="FN32" s="360"/>
      <c r="FO32" s="360"/>
      <c r="FP32" s="360"/>
      <c r="FQ32" s="360"/>
      <c r="FR32" s="360"/>
      <c r="FS32" s="360"/>
      <c r="FT32" s="360"/>
      <c r="FU32" s="360"/>
      <c r="FV32" s="360"/>
      <c r="FW32" s="360"/>
      <c r="FX32" s="360"/>
      <c r="FY32" s="360"/>
      <c r="FZ32" s="360"/>
      <c r="GA32" s="360"/>
      <c r="GB32" s="360"/>
      <c r="GC32" s="360"/>
      <c r="GD32" s="360"/>
      <c r="GE32" s="360"/>
      <c r="GF32" s="359"/>
      <c r="GG32" s="360"/>
      <c r="GH32" s="360"/>
      <c r="GI32" s="360"/>
      <c r="GJ32" s="360"/>
      <c r="GK32" s="360"/>
      <c r="GL32" s="360"/>
      <c r="GM32" s="360"/>
      <c r="GN32" s="360"/>
      <c r="GO32" s="360"/>
      <c r="GP32" s="360"/>
      <c r="GQ32" s="360"/>
      <c r="GR32" s="360"/>
      <c r="GS32" s="360"/>
      <c r="GT32" s="360"/>
      <c r="GU32" s="360"/>
      <c r="GV32" s="360"/>
      <c r="GW32" s="360"/>
      <c r="GX32" s="360"/>
      <c r="GY32" s="360"/>
      <c r="GZ32" s="360"/>
      <c r="HA32" s="360"/>
      <c r="HB32" s="360"/>
      <c r="HC32" s="360"/>
      <c r="HD32" s="360"/>
      <c r="HE32" s="360"/>
      <c r="HF32" s="360"/>
      <c r="HG32" s="360"/>
      <c r="HH32" s="360"/>
      <c r="HI32" s="360"/>
      <c r="HJ32" s="360"/>
      <c r="HK32" s="359"/>
      <c r="HL32" s="360"/>
      <c r="HM32" s="360"/>
      <c r="HN32" s="360"/>
      <c r="HO32" s="360"/>
      <c r="HP32" s="360"/>
      <c r="HQ32" s="360"/>
      <c r="HR32" s="360"/>
      <c r="HS32" s="360"/>
      <c r="HT32" s="360"/>
      <c r="HU32" s="360"/>
      <c r="HV32" s="360"/>
      <c r="HW32" s="360"/>
      <c r="HX32" s="360"/>
      <c r="HY32" s="360"/>
      <c r="HZ32" s="360"/>
      <c r="IA32" s="360"/>
      <c r="IB32" s="360"/>
      <c r="IC32" s="360"/>
      <c r="ID32" s="360"/>
      <c r="IE32" s="360"/>
      <c r="IF32" s="360"/>
      <c r="IG32" s="360"/>
      <c r="IH32" s="360"/>
      <c r="II32" s="360"/>
      <c r="IJ32" s="360"/>
      <c r="IK32" s="360"/>
      <c r="IL32" s="360"/>
      <c r="IM32" s="360"/>
      <c r="IN32" s="360"/>
      <c r="IO32" s="360"/>
      <c r="IP32" s="359"/>
      <c r="IQ32" s="360"/>
      <c r="IR32" s="360"/>
      <c r="IS32" s="360"/>
      <c r="IT32" s="360"/>
      <c r="IU32" s="360"/>
      <c r="IV32" s="360"/>
      <c r="IW32" s="360"/>
      <c r="IX32" s="360"/>
      <c r="IY32" s="360"/>
      <c r="IZ32" s="360"/>
      <c r="JA32" s="360"/>
      <c r="JB32" s="360"/>
      <c r="JC32" s="360"/>
      <c r="JD32" s="360"/>
      <c r="JE32" s="360"/>
      <c r="JF32" s="360"/>
      <c r="JG32" s="360"/>
      <c r="JH32" s="360"/>
      <c r="JI32" s="360"/>
      <c r="JJ32" s="360"/>
      <c r="JK32" s="360"/>
      <c r="JL32" s="360"/>
      <c r="JM32" s="360"/>
      <c r="JN32" s="360"/>
      <c r="JO32" s="360"/>
      <c r="JP32" s="360"/>
      <c r="JQ32" s="360"/>
      <c r="JR32" s="360"/>
      <c r="JS32" s="360"/>
      <c r="JT32" s="360"/>
      <c r="JU32" s="359"/>
      <c r="JV32" s="360"/>
      <c r="JW32" s="360"/>
      <c r="JX32" s="360"/>
      <c r="JY32" s="360"/>
      <c r="JZ32" s="360"/>
      <c r="KA32" s="360"/>
      <c r="KB32" s="360"/>
      <c r="KC32" s="360"/>
      <c r="KD32" s="360"/>
      <c r="KE32" s="360"/>
      <c r="KF32" s="360"/>
      <c r="KG32" s="360"/>
      <c r="KH32" s="360"/>
      <c r="KI32" s="360"/>
      <c r="KJ32" s="360"/>
      <c r="KK32" s="360"/>
      <c r="KL32" s="360"/>
      <c r="KM32" s="360"/>
      <c r="KN32" s="360"/>
      <c r="KO32" s="360"/>
      <c r="KP32" s="360"/>
      <c r="KQ32" s="360"/>
      <c r="KR32" s="360"/>
      <c r="KS32" s="360"/>
      <c r="KT32" s="360"/>
      <c r="KU32" s="360"/>
      <c r="KV32" s="360"/>
      <c r="KW32" s="360"/>
      <c r="KX32" s="360"/>
      <c r="KY32" s="360"/>
      <c r="KZ32" s="359"/>
      <c r="LA32" s="360"/>
      <c r="LB32" s="360"/>
      <c r="LC32" s="360"/>
      <c r="LD32" s="360"/>
      <c r="LE32" s="360"/>
      <c r="LF32" s="360"/>
      <c r="LG32" s="360"/>
      <c r="LH32" s="360"/>
      <c r="LI32" s="360"/>
      <c r="LJ32" s="360"/>
      <c r="LK32" s="360"/>
      <c r="LL32" s="360"/>
      <c r="LM32" s="360"/>
      <c r="LN32" s="360"/>
      <c r="LO32" s="360"/>
      <c r="LP32" s="360"/>
      <c r="LQ32" s="360"/>
      <c r="LR32" s="360"/>
      <c r="LS32" s="360"/>
      <c r="LT32" s="360"/>
      <c r="LU32" s="360"/>
      <c r="LV32" s="360"/>
      <c r="LW32" s="360"/>
      <c r="LX32" s="360"/>
      <c r="LY32" s="360"/>
      <c r="LZ32" s="360"/>
      <c r="MA32" s="360"/>
      <c r="MB32" s="360"/>
      <c r="MC32" s="360"/>
      <c r="MD32" s="360"/>
      <c r="ME32" s="359"/>
      <c r="MF32" s="360"/>
      <c r="MG32" s="360"/>
      <c r="MH32" s="360"/>
      <c r="MI32" s="360"/>
      <c r="MJ32" s="360"/>
      <c r="MK32" s="360"/>
      <c r="ML32" s="360"/>
      <c r="MM32" s="360"/>
      <c r="MN32" s="360"/>
      <c r="MO32" s="360"/>
      <c r="MP32" s="360"/>
      <c r="MQ32" s="360"/>
      <c r="MR32" s="360"/>
      <c r="MS32" s="360"/>
      <c r="MT32" s="360"/>
      <c r="MU32" s="360"/>
      <c r="MV32" s="360"/>
      <c r="MW32" s="360"/>
      <c r="MX32" s="360"/>
      <c r="MY32" s="360"/>
      <c r="MZ32" s="360"/>
      <c r="NA32" s="360"/>
      <c r="NB32" s="360"/>
      <c r="NC32" s="360"/>
      <c r="ND32" s="360"/>
      <c r="NE32" s="360"/>
      <c r="NF32" s="360"/>
      <c r="NG32" s="360"/>
      <c r="NH32" s="360"/>
      <c r="NI32" s="360"/>
      <c r="NJ32" s="359"/>
      <c r="NK32" s="360"/>
      <c r="NL32" s="360"/>
      <c r="NM32" s="360"/>
      <c r="NN32" s="360"/>
      <c r="NO32" s="360"/>
      <c r="NP32" s="360"/>
      <c r="NQ32" s="360"/>
      <c r="NR32" s="360"/>
      <c r="NS32" s="360"/>
      <c r="NT32" s="360"/>
      <c r="NU32" s="360"/>
      <c r="NV32" s="360"/>
      <c r="NW32" s="360"/>
      <c r="NX32" s="360"/>
      <c r="NY32" s="360"/>
      <c r="NZ32" s="360"/>
      <c r="OA32" s="360"/>
      <c r="OB32" s="360"/>
      <c r="OC32" s="360"/>
      <c r="OD32" s="360"/>
      <c r="OE32" s="360"/>
      <c r="OF32" s="360"/>
      <c r="OG32" s="360"/>
      <c r="OH32" s="360"/>
      <c r="OI32" s="360"/>
      <c r="OJ32" s="360"/>
      <c r="OK32" s="360"/>
      <c r="OL32" s="360"/>
      <c r="OM32" s="360"/>
      <c r="ON32" s="360"/>
      <c r="OO32" s="359"/>
      <c r="OP32" s="360"/>
      <c r="OQ32" s="360"/>
      <c r="OR32" s="360"/>
      <c r="OS32" s="360"/>
      <c r="OT32" s="360"/>
      <c r="OU32" s="360"/>
      <c r="OV32" s="360"/>
      <c r="OW32" s="360"/>
      <c r="OX32" s="360"/>
      <c r="OY32" s="360"/>
      <c r="OZ32" s="360"/>
      <c r="PA32" s="360"/>
      <c r="PB32" s="360"/>
      <c r="PC32" s="360"/>
      <c r="PD32" s="360"/>
      <c r="PE32" s="360"/>
      <c r="PF32" s="360"/>
      <c r="PG32" s="360"/>
      <c r="PH32" s="360"/>
      <c r="PI32" s="360"/>
      <c r="PJ32" s="360"/>
      <c r="PK32" s="360"/>
      <c r="PL32" s="360"/>
      <c r="PM32" s="360"/>
      <c r="PN32" s="360"/>
      <c r="PO32" s="360"/>
      <c r="PP32" s="360"/>
      <c r="PQ32" s="360"/>
      <c r="PR32" s="360"/>
      <c r="PS32" s="360"/>
      <c r="PT32" s="359"/>
      <c r="PU32" s="360"/>
      <c r="PV32" s="360"/>
      <c r="PW32" s="360"/>
      <c r="PX32" s="360"/>
      <c r="PY32" s="360"/>
      <c r="PZ32" s="360"/>
      <c r="QA32" s="360"/>
      <c r="QB32" s="360"/>
      <c r="QC32" s="360"/>
      <c r="QD32" s="360"/>
      <c r="QE32" s="360"/>
      <c r="QF32" s="360"/>
      <c r="QG32" s="360"/>
      <c r="QH32" s="360"/>
      <c r="QI32" s="360"/>
      <c r="QJ32" s="360"/>
      <c r="QK32" s="360"/>
      <c r="QL32" s="360"/>
      <c r="QM32" s="360"/>
      <c r="QN32" s="360"/>
      <c r="QO32" s="360"/>
      <c r="QP32" s="360"/>
      <c r="QQ32" s="360"/>
      <c r="QR32" s="360"/>
      <c r="QS32" s="360"/>
      <c r="QT32" s="360"/>
      <c r="QU32" s="360"/>
      <c r="QV32" s="360"/>
      <c r="QW32" s="360"/>
      <c r="QX32" s="360"/>
      <c r="QY32" s="359"/>
      <c r="QZ32" s="360"/>
      <c r="RA32" s="360"/>
      <c r="RB32" s="360"/>
      <c r="RC32" s="360"/>
      <c r="RD32" s="360"/>
      <c r="RE32" s="360"/>
      <c r="RF32" s="360"/>
      <c r="RG32" s="360"/>
      <c r="RH32" s="360"/>
      <c r="RI32" s="360"/>
      <c r="RJ32" s="360"/>
      <c r="RK32" s="360"/>
      <c r="RL32" s="360"/>
      <c r="RM32" s="360"/>
      <c r="RN32" s="360"/>
      <c r="RO32" s="360"/>
      <c r="RP32" s="360"/>
      <c r="RQ32" s="360"/>
      <c r="RR32" s="360"/>
      <c r="RS32" s="360"/>
      <c r="RT32" s="360"/>
      <c r="RU32" s="360"/>
      <c r="RV32" s="360"/>
      <c r="RW32" s="360"/>
      <c r="RX32" s="360"/>
      <c r="RY32" s="360"/>
      <c r="RZ32" s="360"/>
      <c r="SA32" s="360"/>
      <c r="SB32" s="360"/>
      <c r="SC32" s="360"/>
      <c r="SD32" s="359"/>
      <c r="SE32" s="360"/>
      <c r="SF32" s="360"/>
      <c r="SG32" s="360"/>
      <c r="SH32" s="360"/>
      <c r="SI32" s="360"/>
      <c r="SJ32" s="360"/>
      <c r="SK32" s="360"/>
      <c r="SL32" s="360"/>
      <c r="SM32" s="360"/>
      <c r="SN32" s="360"/>
      <c r="SO32" s="360"/>
      <c r="SP32" s="360"/>
      <c r="SQ32" s="360"/>
      <c r="SR32" s="360"/>
      <c r="SS32" s="360"/>
      <c r="ST32" s="360"/>
      <c r="SU32" s="360"/>
      <c r="SV32" s="360"/>
      <c r="SW32" s="360"/>
      <c r="SX32" s="360"/>
      <c r="SY32" s="360"/>
      <c r="SZ32" s="360"/>
      <c r="TA32" s="360"/>
      <c r="TB32" s="360"/>
      <c r="TC32" s="360"/>
      <c r="TD32" s="360"/>
      <c r="TE32" s="360"/>
      <c r="TF32" s="360"/>
      <c r="TG32" s="360"/>
      <c r="TH32" s="360"/>
      <c r="TI32" s="359"/>
      <c r="TJ32" s="360"/>
      <c r="TK32" s="360"/>
      <c r="TL32" s="360"/>
      <c r="TM32" s="360"/>
      <c r="TN32" s="360"/>
      <c r="TO32" s="360"/>
      <c r="TP32" s="360"/>
      <c r="TQ32" s="360"/>
      <c r="TR32" s="360"/>
      <c r="TS32" s="360"/>
      <c r="TT32" s="360"/>
      <c r="TU32" s="360"/>
      <c r="TV32" s="360"/>
      <c r="TW32" s="360"/>
      <c r="TX32" s="360"/>
      <c r="TY32" s="360"/>
      <c r="TZ32" s="360"/>
      <c r="UA32" s="360"/>
      <c r="UB32" s="360"/>
      <c r="UC32" s="360"/>
      <c r="UD32" s="360"/>
      <c r="UE32" s="360"/>
      <c r="UF32" s="360"/>
      <c r="UG32" s="360"/>
      <c r="UH32" s="360"/>
      <c r="UI32" s="360"/>
      <c r="UJ32" s="360"/>
      <c r="UK32" s="360"/>
      <c r="UL32" s="360"/>
      <c r="UM32" s="360"/>
      <c r="UN32" s="359"/>
      <c r="UO32" s="360"/>
      <c r="UP32" s="360"/>
      <c r="UQ32" s="360"/>
      <c r="UR32" s="360"/>
      <c r="US32" s="360"/>
      <c r="UT32" s="360"/>
      <c r="UU32" s="360"/>
      <c r="UV32" s="360"/>
      <c r="UW32" s="360"/>
      <c r="UX32" s="360"/>
      <c r="UY32" s="360"/>
      <c r="UZ32" s="360"/>
      <c r="VA32" s="360"/>
      <c r="VB32" s="360"/>
      <c r="VC32" s="360"/>
      <c r="VD32" s="360"/>
      <c r="VE32" s="360"/>
      <c r="VF32" s="360"/>
      <c r="VG32" s="360"/>
      <c r="VH32" s="360"/>
      <c r="VI32" s="360"/>
      <c r="VJ32" s="360"/>
      <c r="VK32" s="360"/>
      <c r="VL32" s="360"/>
      <c r="VM32" s="360"/>
      <c r="VN32" s="360"/>
      <c r="VO32" s="360"/>
      <c r="VP32" s="360"/>
      <c r="VQ32" s="360"/>
      <c r="VR32" s="360"/>
      <c r="VS32" s="359"/>
      <c r="VT32" s="360"/>
      <c r="VU32" s="360"/>
      <c r="VV32" s="360"/>
      <c r="VW32" s="360"/>
      <c r="VX32" s="360"/>
      <c r="VY32" s="360"/>
      <c r="VZ32" s="360"/>
      <c r="WA32" s="360"/>
      <c r="WB32" s="360"/>
      <c r="WC32" s="360"/>
      <c r="WD32" s="360"/>
      <c r="WE32" s="360"/>
      <c r="WF32" s="360"/>
      <c r="WG32" s="360"/>
      <c r="WH32" s="360"/>
      <c r="WI32" s="360"/>
      <c r="WJ32" s="360"/>
      <c r="WK32" s="360"/>
      <c r="WL32" s="360"/>
      <c r="WM32" s="360"/>
      <c r="WN32" s="360"/>
      <c r="WO32" s="360"/>
      <c r="WP32" s="360"/>
      <c r="WQ32" s="360"/>
      <c r="WR32" s="360"/>
      <c r="WS32" s="360"/>
      <c r="WT32" s="360"/>
      <c r="WU32" s="360"/>
      <c r="WV32" s="360"/>
      <c r="WW32" s="360"/>
      <c r="WX32" s="359"/>
      <c r="WY32" s="360"/>
      <c r="WZ32" s="360"/>
      <c r="XA32" s="360"/>
      <c r="XB32" s="360"/>
      <c r="XC32" s="360"/>
      <c r="XD32" s="360"/>
      <c r="XE32" s="360"/>
      <c r="XF32" s="360"/>
      <c r="XG32" s="360"/>
      <c r="XH32" s="360"/>
      <c r="XI32" s="360"/>
      <c r="XJ32" s="360"/>
      <c r="XK32" s="360"/>
      <c r="XL32" s="360"/>
      <c r="XM32" s="360"/>
      <c r="XN32" s="360"/>
      <c r="XO32" s="360"/>
      <c r="XP32" s="360"/>
      <c r="XQ32" s="360"/>
      <c r="XR32" s="360"/>
      <c r="XS32" s="360"/>
      <c r="XT32" s="360"/>
      <c r="XU32" s="360"/>
      <c r="XV32" s="360"/>
      <c r="XW32" s="360"/>
      <c r="XX32" s="360"/>
      <c r="XY32" s="360"/>
      <c r="XZ32" s="360"/>
      <c r="YA32" s="360"/>
      <c r="YB32" s="360"/>
      <c r="YC32" s="359"/>
      <c r="YD32" s="360"/>
      <c r="YE32" s="360"/>
      <c r="YF32" s="360"/>
      <c r="YG32" s="360"/>
      <c r="YH32" s="360"/>
      <c r="YI32" s="360"/>
      <c r="YJ32" s="360"/>
      <c r="YK32" s="360"/>
      <c r="YL32" s="360"/>
      <c r="YM32" s="360"/>
      <c r="YN32" s="360"/>
      <c r="YO32" s="360"/>
      <c r="YP32" s="360"/>
      <c r="YQ32" s="360"/>
      <c r="YR32" s="360"/>
      <c r="YS32" s="360"/>
      <c r="YT32" s="360"/>
      <c r="YU32" s="360"/>
      <c r="YV32" s="360"/>
      <c r="YW32" s="360"/>
      <c r="YX32" s="360"/>
      <c r="YY32" s="360"/>
      <c r="YZ32" s="360"/>
      <c r="ZA32" s="360"/>
      <c r="ZB32" s="360"/>
      <c r="ZC32" s="360"/>
      <c r="ZD32" s="360"/>
      <c r="ZE32" s="360"/>
      <c r="ZF32" s="360"/>
      <c r="ZG32" s="360"/>
      <c r="ZH32" s="359"/>
      <c r="ZI32" s="360"/>
      <c r="ZJ32" s="360"/>
      <c r="ZK32" s="360"/>
      <c r="ZL32" s="360"/>
      <c r="ZM32" s="360"/>
      <c r="ZN32" s="360"/>
      <c r="ZO32" s="360"/>
      <c r="ZP32" s="360"/>
      <c r="ZQ32" s="360"/>
      <c r="ZR32" s="360"/>
      <c r="ZS32" s="360"/>
      <c r="ZT32" s="360"/>
      <c r="ZU32" s="360"/>
      <c r="ZV32" s="360"/>
      <c r="ZW32" s="360"/>
      <c r="ZX32" s="360"/>
      <c r="ZY32" s="360"/>
      <c r="ZZ32" s="360"/>
      <c r="AAA32" s="360"/>
      <c r="AAB32" s="360"/>
      <c r="AAC32" s="360"/>
      <c r="AAD32" s="360"/>
      <c r="AAE32" s="360"/>
      <c r="AAF32" s="360"/>
      <c r="AAG32" s="360"/>
      <c r="AAH32" s="360"/>
      <c r="AAI32" s="360"/>
      <c r="AAJ32" s="360"/>
      <c r="AAK32" s="360"/>
      <c r="AAL32" s="360"/>
      <c r="AAM32" s="359"/>
      <c r="AAN32" s="360"/>
      <c r="AAO32" s="360"/>
      <c r="AAP32" s="360"/>
      <c r="AAQ32" s="360"/>
      <c r="AAR32" s="360"/>
      <c r="AAS32" s="360"/>
      <c r="AAT32" s="360"/>
      <c r="AAU32" s="360"/>
      <c r="AAV32" s="360"/>
      <c r="AAW32" s="360"/>
      <c r="AAX32" s="360"/>
      <c r="AAY32" s="360"/>
      <c r="AAZ32" s="360"/>
      <c r="ABA32" s="360"/>
      <c r="ABB32" s="360"/>
      <c r="ABC32" s="360"/>
      <c r="ABD32" s="360"/>
      <c r="ABE32" s="360"/>
      <c r="ABF32" s="360"/>
      <c r="ABG32" s="360"/>
      <c r="ABH32" s="360"/>
      <c r="ABI32" s="360"/>
      <c r="ABJ32" s="360"/>
      <c r="ABK32" s="360"/>
      <c r="ABL32" s="360"/>
      <c r="ABM32" s="360"/>
      <c r="ABN32" s="360"/>
      <c r="ABO32" s="360"/>
      <c r="ABP32" s="360"/>
      <c r="ABQ32" s="360"/>
      <c r="ABR32" s="359"/>
      <c r="ABS32" s="360"/>
      <c r="ABT32" s="360"/>
      <c r="ABU32" s="360"/>
      <c r="ABV32" s="360"/>
      <c r="ABW32" s="360"/>
      <c r="ABX32" s="360"/>
      <c r="ABY32" s="360"/>
      <c r="ABZ32" s="360"/>
      <c r="ACA32" s="360"/>
      <c r="ACB32" s="360"/>
      <c r="ACC32" s="360"/>
      <c r="ACD32" s="360"/>
      <c r="ACE32" s="360"/>
      <c r="ACF32" s="360"/>
      <c r="ACG32" s="360"/>
      <c r="ACH32" s="360"/>
      <c r="ACI32" s="360"/>
      <c r="ACJ32" s="360"/>
      <c r="ACK32" s="360"/>
      <c r="ACL32" s="360"/>
      <c r="ACM32" s="360"/>
      <c r="ACN32" s="360"/>
      <c r="ACO32" s="360"/>
      <c r="ACP32" s="360"/>
      <c r="ACQ32" s="360"/>
      <c r="ACR32" s="360"/>
      <c r="ACS32" s="360"/>
      <c r="ACT32" s="360"/>
      <c r="ACU32" s="360"/>
      <c r="ACV32" s="360"/>
      <c r="ACW32" s="359"/>
      <c r="ACX32" s="360"/>
      <c r="ACY32" s="360"/>
      <c r="ACZ32" s="360"/>
      <c r="ADA32" s="360"/>
      <c r="ADB32" s="360"/>
      <c r="ADC32" s="360"/>
      <c r="ADD32" s="360"/>
      <c r="ADE32" s="360"/>
      <c r="ADF32" s="360"/>
      <c r="ADG32" s="360"/>
      <c r="ADH32" s="360"/>
      <c r="ADI32" s="360"/>
      <c r="ADJ32" s="360"/>
      <c r="ADK32" s="360"/>
      <c r="ADL32" s="360"/>
      <c r="ADM32" s="360"/>
      <c r="ADN32" s="360"/>
      <c r="ADO32" s="360"/>
      <c r="ADP32" s="360"/>
      <c r="ADQ32" s="360"/>
      <c r="ADR32" s="360"/>
      <c r="ADS32" s="360"/>
      <c r="ADT32" s="360"/>
      <c r="ADU32" s="360"/>
      <c r="ADV32" s="360"/>
      <c r="ADW32" s="360"/>
      <c r="ADX32" s="360"/>
      <c r="ADY32" s="360"/>
      <c r="ADZ32" s="360"/>
      <c r="AEA32" s="360"/>
      <c r="AEB32" s="359"/>
      <c r="AEC32" s="360"/>
      <c r="AED32" s="360"/>
      <c r="AEE32" s="360"/>
      <c r="AEF32" s="360"/>
      <c r="AEG32" s="360"/>
      <c r="AEH32" s="360"/>
      <c r="AEI32" s="360"/>
      <c r="AEJ32" s="360"/>
      <c r="AEK32" s="360"/>
      <c r="AEL32" s="360"/>
      <c r="AEM32" s="360"/>
      <c r="AEN32" s="360"/>
      <c r="AEO32" s="360"/>
      <c r="AEP32" s="360"/>
      <c r="AEQ32" s="360"/>
      <c r="AER32" s="360"/>
      <c r="AES32" s="360"/>
      <c r="AET32" s="360"/>
      <c r="AEU32" s="360"/>
      <c r="AEV32" s="360"/>
      <c r="AEW32" s="360"/>
      <c r="AEX32" s="360"/>
      <c r="AEY32" s="360"/>
      <c r="AEZ32" s="360"/>
      <c r="AFA32" s="360"/>
      <c r="AFB32" s="360"/>
      <c r="AFC32" s="360"/>
      <c r="AFD32" s="360"/>
      <c r="AFE32" s="360"/>
      <c r="AFF32" s="360"/>
      <c r="AFG32" s="359"/>
      <c r="AFH32" s="360"/>
      <c r="AFI32" s="360"/>
      <c r="AFJ32" s="360"/>
      <c r="AFK32" s="360"/>
      <c r="AFL32" s="360"/>
      <c r="AFM32" s="360"/>
      <c r="AFN32" s="360"/>
      <c r="AFO32" s="360"/>
      <c r="AFP32" s="360"/>
      <c r="AFQ32" s="360"/>
      <c r="AFR32" s="360"/>
      <c r="AFS32" s="360"/>
      <c r="AFT32" s="360"/>
      <c r="AFU32" s="360"/>
      <c r="AFV32" s="360"/>
      <c r="AFW32" s="360"/>
      <c r="AFX32" s="360"/>
      <c r="AFY32" s="360"/>
      <c r="AFZ32" s="360"/>
      <c r="AGA32" s="360"/>
      <c r="AGB32" s="360"/>
      <c r="AGC32" s="360"/>
      <c r="AGD32" s="360"/>
      <c r="AGE32" s="360"/>
      <c r="AGF32" s="360"/>
      <c r="AGG32" s="360"/>
      <c r="AGH32" s="360"/>
      <c r="AGI32" s="360"/>
      <c r="AGJ32" s="360"/>
      <c r="AGK32" s="360"/>
      <c r="AGL32" s="359"/>
      <c r="AGM32" s="360"/>
      <c r="AGN32" s="360"/>
      <c r="AGO32" s="360"/>
      <c r="AGP32" s="360"/>
      <c r="AGQ32" s="360"/>
      <c r="AGR32" s="360"/>
      <c r="AGS32" s="360"/>
      <c r="AGT32" s="360"/>
      <c r="AGU32" s="360"/>
      <c r="AGV32" s="360"/>
      <c r="AGW32" s="360"/>
      <c r="AGX32" s="360"/>
      <c r="AGY32" s="360"/>
      <c r="AGZ32" s="360"/>
      <c r="AHA32" s="360"/>
      <c r="AHB32" s="360"/>
      <c r="AHC32" s="360"/>
      <c r="AHD32" s="360"/>
      <c r="AHE32" s="360"/>
      <c r="AHF32" s="360"/>
      <c r="AHG32" s="360"/>
      <c r="AHH32" s="360"/>
      <c r="AHI32" s="360"/>
      <c r="AHJ32" s="360"/>
      <c r="AHK32" s="360"/>
      <c r="AHL32" s="360"/>
      <c r="AHM32" s="360"/>
      <c r="AHN32" s="360"/>
      <c r="AHO32" s="360"/>
      <c r="AHP32" s="360"/>
      <c r="AHQ32" s="359"/>
      <c r="AHR32" s="360"/>
      <c r="AHS32" s="360"/>
      <c r="AHT32" s="360"/>
      <c r="AHU32" s="360"/>
      <c r="AHV32" s="360"/>
      <c r="AHW32" s="360"/>
      <c r="AHX32" s="360"/>
      <c r="AHY32" s="360"/>
      <c r="AHZ32" s="360"/>
      <c r="AIA32" s="360"/>
      <c r="AIB32" s="360"/>
      <c r="AIC32" s="360"/>
      <c r="AID32" s="360"/>
      <c r="AIE32" s="360"/>
      <c r="AIF32" s="360"/>
      <c r="AIG32" s="360"/>
      <c r="AIH32" s="360"/>
      <c r="AII32" s="360"/>
      <c r="AIJ32" s="360"/>
      <c r="AIK32" s="360"/>
      <c r="AIL32" s="360"/>
      <c r="AIM32" s="360"/>
      <c r="AIN32" s="360"/>
      <c r="AIO32" s="360"/>
      <c r="AIP32" s="360"/>
      <c r="AIQ32" s="360"/>
      <c r="AIR32" s="360"/>
      <c r="AIS32" s="360"/>
      <c r="AIT32" s="360"/>
      <c r="AIU32" s="360"/>
      <c r="AIV32" s="359"/>
      <c r="AIW32" s="360"/>
      <c r="AIX32" s="360"/>
      <c r="AIY32" s="360"/>
      <c r="AIZ32" s="360"/>
      <c r="AJA32" s="360"/>
      <c r="AJB32" s="360"/>
      <c r="AJC32" s="360"/>
      <c r="AJD32" s="360"/>
      <c r="AJE32" s="360"/>
      <c r="AJF32" s="360"/>
      <c r="AJG32" s="360"/>
      <c r="AJH32" s="360"/>
      <c r="AJI32" s="360"/>
      <c r="AJJ32" s="360"/>
      <c r="AJK32" s="360"/>
      <c r="AJL32" s="360"/>
      <c r="AJM32" s="360"/>
      <c r="AJN32" s="360"/>
      <c r="AJO32" s="360"/>
      <c r="AJP32" s="360"/>
      <c r="AJQ32" s="360"/>
      <c r="AJR32" s="360"/>
      <c r="AJS32" s="360"/>
      <c r="AJT32" s="360"/>
      <c r="AJU32" s="360"/>
      <c r="AJV32" s="360"/>
      <c r="AJW32" s="360"/>
      <c r="AJX32" s="360"/>
      <c r="AJY32" s="360"/>
      <c r="AJZ32" s="360"/>
      <c r="AKA32" s="359"/>
      <c r="AKB32" s="360"/>
      <c r="AKC32" s="360"/>
      <c r="AKD32" s="360"/>
      <c r="AKE32" s="360"/>
      <c r="AKF32" s="360"/>
      <c r="AKG32" s="360"/>
      <c r="AKH32" s="360"/>
      <c r="AKI32" s="360"/>
      <c r="AKJ32" s="360"/>
      <c r="AKK32" s="360"/>
      <c r="AKL32" s="360"/>
      <c r="AKM32" s="360"/>
      <c r="AKN32" s="360"/>
      <c r="AKO32" s="360"/>
      <c r="AKP32" s="360"/>
      <c r="AKQ32" s="360"/>
      <c r="AKR32" s="360"/>
      <c r="AKS32" s="360"/>
      <c r="AKT32" s="360"/>
      <c r="AKU32" s="360"/>
      <c r="AKV32" s="360"/>
      <c r="AKW32" s="360"/>
      <c r="AKX32" s="360"/>
      <c r="AKY32" s="360"/>
      <c r="AKZ32" s="360"/>
      <c r="ALA32" s="360"/>
      <c r="ALB32" s="360"/>
      <c r="ALC32" s="360"/>
      <c r="ALD32" s="360"/>
      <c r="ALE32" s="360"/>
      <c r="ALF32" s="359"/>
      <c r="ALG32" s="360"/>
      <c r="ALH32" s="360"/>
      <c r="ALI32" s="360"/>
      <c r="ALJ32" s="360"/>
      <c r="ALK32" s="360"/>
      <c r="ALL32" s="360"/>
      <c r="ALM32" s="360"/>
      <c r="ALN32" s="360"/>
      <c r="ALO32" s="360"/>
      <c r="ALP32" s="360"/>
      <c r="ALQ32" s="360"/>
      <c r="ALR32" s="360"/>
      <c r="ALS32" s="360"/>
      <c r="ALT32" s="360"/>
      <c r="ALU32" s="360"/>
      <c r="ALV32" s="360"/>
      <c r="ALW32" s="360"/>
      <c r="ALX32" s="360"/>
      <c r="ALY32" s="360"/>
      <c r="ALZ32" s="360"/>
      <c r="AMA32" s="360"/>
      <c r="AMB32" s="360"/>
      <c r="AMC32" s="360"/>
      <c r="AMD32" s="360"/>
      <c r="AME32" s="360"/>
      <c r="AMF32" s="360"/>
      <c r="AMG32" s="360"/>
      <c r="AMH32" s="360"/>
      <c r="AMI32" s="360"/>
      <c r="AMJ32" s="360"/>
      <c r="AMK32" s="359"/>
      <c r="AML32" s="360"/>
      <c r="AMM32" s="360"/>
      <c r="AMN32" s="360"/>
      <c r="AMO32" s="360"/>
      <c r="AMP32" s="360"/>
      <c r="AMQ32" s="360"/>
      <c r="AMR32" s="360"/>
      <c r="AMS32" s="360"/>
      <c r="AMT32" s="360"/>
      <c r="AMU32" s="360"/>
      <c r="AMV32" s="360"/>
      <c r="AMW32" s="360"/>
      <c r="AMX32" s="360"/>
      <c r="AMY32" s="360"/>
      <c r="AMZ32" s="360"/>
      <c r="ANA32" s="360"/>
      <c r="ANB32" s="360"/>
      <c r="ANC32" s="360"/>
      <c r="AND32" s="360"/>
      <c r="ANE32" s="360"/>
      <c r="ANF32" s="360"/>
      <c r="ANG32" s="360"/>
      <c r="ANH32" s="360"/>
      <c r="ANI32" s="360"/>
      <c r="ANJ32" s="360"/>
      <c r="ANK32" s="360"/>
      <c r="ANL32" s="360"/>
      <c r="ANM32" s="360"/>
      <c r="ANN32" s="360"/>
      <c r="ANO32" s="360"/>
      <c r="ANP32" s="359"/>
      <c r="ANQ32" s="360"/>
      <c r="ANR32" s="360"/>
      <c r="ANS32" s="360"/>
      <c r="ANT32" s="360"/>
      <c r="ANU32" s="360"/>
      <c r="ANV32" s="360"/>
      <c r="ANW32" s="360"/>
      <c r="ANX32" s="360"/>
      <c r="ANY32" s="360"/>
      <c r="ANZ32" s="360"/>
      <c r="AOA32" s="360"/>
      <c r="AOB32" s="360"/>
      <c r="AOC32" s="360"/>
      <c r="AOD32" s="360"/>
      <c r="AOE32" s="360"/>
      <c r="AOF32" s="360"/>
      <c r="AOG32" s="360"/>
      <c r="AOH32" s="360"/>
      <c r="AOI32" s="360"/>
      <c r="AOJ32" s="360"/>
      <c r="AOK32" s="360"/>
      <c r="AOL32" s="360"/>
      <c r="AOM32" s="360"/>
      <c r="AON32" s="360"/>
      <c r="AOO32" s="360"/>
      <c r="AOP32" s="360"/>
      <c r="AOQ32" s="360"/>
      <c r="AOR32" s="360"/>
      <c r="AOS32" s="360"/>
      <c r="AOT32" s="360"/>
      <c r="AOU32" s="359"/>
      <c r="AOV32" s="360"/>
      <c r="AOW32" s="360"/>
      <c r="AOX32" s="360"/>
      <c r="AOY32" s="360"/>
      <c r="AOZ32" s="360"/>
      <c r="APA32" s="360"/>
      <c r="APB32" s="360"/>
      <c r="APC32" s="360"/>
      <c r="APD32" s="360"/>
      <c r="APE32" s="360"/>
      <c r="APF32" s="360"/>
      <c r="APG32" s="360"/>
      <c r="APH32" s="360"/>
      <c r="API32" s="360"/>
      <c r="APJ32" s="360"/>
      <c r="APK32" s="360"/>
      <c r="APL32" s="360"/>
      <c r="APM32" s="360"/>
      <c r="APN32" s="360"/>
      <c r="APO32" s="360"/>
      <c r="APP32" s="360"/>
      <c r="APQ32" s="360"/>
      <c r="APR32" s="360"/>
      <c r="APS32" s="360"/>
      <c r="APT32" s="360"/>
      <c r="APU32" s="360"/>
      <c r="APV32" s="360"/>
      <c r="APW32" s="360"/>
      <c r="APX32" s="360"/>
      <c r="APY32" s="360"/>
      <c r="APZ32" s="359"/>
      <c r="AQA32" s="360"/>
      <c r="AQB32" s="360"/>
      <c r="AQC32" s="360"/>
      <c r="AQD32" s="360"/>
      <c r="AQE32" s="360"/>
      <c r="AQF32" s="360"/>
      <c r="AQG32" s="360"/>
      <c r="AQH32" s="360"/>
      <c r="AQI32" s="360"/>
      <c r="AQJ32" s="360"/>
      <c r="AQK32" s="360"/>
      <c r="AQL32" s="360"/>
      <c r="AQM32" s="360"/>
      <c r="AQN32" s="360"/>
      <c r="AQO32" s="360"/>
      <c r="AQP32" s="360"/>
      <c r="AQQ32" s="360"/>
      <c r="AQR32" s="360"/>
      <c r="AQS32" s="360"/>
      <c r="AQT32" s="360"/>
      <c r="AQU32" s="360"/>
      <c r="AQV32" s="360"/>
      <c r="AQW32" s="360"/>
      <c r="AQX32" s="360"/>
      <c r="AQY32" s="360"/>
      <c r="AQZ32" s="360"/>
      <c r="ARA32" s="360"/>
      <c r="ARB32" s="360"/>
      <c r="ARC32" s="360"/>
      <c r="ARD32" s="360"/>
      <c r="ARE32" s="359"/>
      <c r="ARF32" s="360"/>
      <c r="ARG32" s="360"/>
      <c r="ARH32" s="360"/>
      <c r="ARI32" s="360"/>
      <c r="ARJ32" s="360"/>
      <c r="ARK32" s="360"/>
      <c r="ARL32" s="360"/>
      <c r="ARM32" s="360"/>
      <c r="ARN32" s="360"/>
      <c r="ARO32" s="360"/>
      <c r="ARP32" s="360"/>
      <c r="ARQ32" s="360"/>
      <c r="ARR32" s="360"/>
      <c r="ARS32" s="360"/>
      <c r="ART32" s="360"/>
      <c r="ARU32" s="360"/>
      <c r="ARV32" s="360"/>
      <c r="ARW32" s="360"/>
      <c r="ARX32" s="360"/>
      <c r="ARY32" s="360"/>
      <c r="ARZ32" s="360"/>
      <c r="ASA32" s="360"/>
      <c r="ASB32" s="360"/>
      <c r="ASC32" s="360"/>
      <c r="ASD32" s="360"/>
      <c r="ASE32" s="360"/>
      <c r="ASF32" s="360"/>
      <c r="ASG32" s="360"/>
      <c r="ASH32" s="360"/>
      <c r="ASI32" s="360"/>
      <c r="ASJ32" s="359"/>
      <c r="ASK32" s="360"/>
      <c r="ASL32" s="360"/>
      <c r="ASM32" s="360"/>
      <c r="ASN32" s="360"/>
      <c r="ASO32" s="360"/>
      <c r="ASP32" s="360"/>
      <c r="ASQ32" s="360"/>
      <c r="ASR32" s="360"/>
      <c r="ASS32" s="360"/>
      <c r="AST32" s="360"/>
      <c r="ASU32" s="360"/>
      <c r="ASV32" s="360"/>
      <c r="ASW32" s="360"/>
      <c r="ASX32" s="360"/>
      <c r="ASY32" s="360"/>
      <c r="ASZ32" s="360"/>
      <c r="ATA32" s="360"/>
      <c r="ATB32" s="360"/>
      <c r="ATC32" s="360"/>
      <c r="ATD32" s="360"/>
      <c r="ATE32" s="360"/>
      <c r="ATF32" s="360"/>
      <c r="ATG32" s="360"/>
      <c r="ATH32" s="360"/>
      <c r="ATI32" s="360"/>
      <c r="ATJ32" s="360"/>
      <c r="ATK32" s="360"/>
      <c r="ATL32" s="360"/>
      <c r="ATM32" s="360"/>
      <c r="ATN32" s="360"/>
      <c r="ATO32" s="359"/>
      <c r="ATP32" s="360"/>
      <c r="ATQ32" s="360"/>
      <c r="ATR32" s="360"/>
      <c r="ATS32" s="360"/>
      <c r="ATT32" s="360"/>
      <c r="ATU32" s="360"/>
      <c r="ATV32" s="360"/>
      <c r="ATW32" s="360"/>
      <c r="ATX32" s="360"/>
      <c r="ATY32" s="360"/>
      <c r="ATZ32" s="360"/>
      <c r="AUA32" s="360"/>
      <c r="AUB32" s="360"/>
      <c r="AUC32" s="360"/>
      <c r="AUD32" s="360"/>
      <c r="AUE32" s="360"/>
      <c r="AUF32" s="360"/>
      <c r="AUG32" s="360"/>
      <c r="AUH32" s="360"/>
      <c r="AUI32" s="360"/>
      <c r="AUJ32" s="360"/>
      <c r="AUK32" s="360"/>
      <c r="AUL32" s="360"/>
      <c r="AUM32" s="360"/>
      <c r="AUN32" s="360"/>
      <c r="AUO32" s="360"/>
      <c r="AUP32" s="360"/>
      <c r="AUQ32" s="360"/>
      <c r="AUR32" s="360"/>
      <c r="AUS32" s="360"/>
      <c r="AUT32" s="359"/>
      <c r="AUU32" s="360"/>
      <c r="AUV32" s="360"/>
      <c r="AUW32" s="360"/>
      <c r="AUX32" s="360"/>
      <c r="AUY32" s="360"/>
      <c r="AUZ32" s="360"/>
      <c r="AVA32" s="360"/>
      <c r="AVB32" s="360"/>
      <c r="AVC32" s="360"/>
      <c r="AVD32" s="360"/>
      <c r="AVE32" s="360"/>
      <c r="AVF32" s="360"/>
      <c r="AVG32" s="360"/>
      <c r="AVH32" s="360"/>
      <c r="AVI32" s="360"/>
      <c r="AVJ32" s="360"/>
      <c r="AVK32" s="360"/>
      <c r="AVL32" s="360"/>
      <c r="AVM32" s="360"/>
      <c r="AVN32" s="360"/>
      <c r="AVO32" s="360"/>
      <c r="AVP32" s="360"/>
      <c r="AVQ32" s="360"/>
      <c r="AVR32" s="360"/>
      <c r="AVS32" s="360"/>
      <c r="AVT32" s="360"/>
      <c r="AVU32" s="360"/>
      <c r="AVV32" s="360"/>
      <c r="AVW32" s="360"/>
      <c r="AVX32" s="360"/>
      <c r="AVY32" s="359"/>
      <c r="AVZ32" s="360"/>
      <c r="AWA32" s="360"/>
      <c r="AWB32" s="360"/>
      <c r="AWC32" s="360"/>
      <c r="AWD32" s="360"/>
      <c r="AWE32" s="360"/>
      <c r="AWF32" s="360"/>
      <c r="AWG32" s="360"/>
      <c r="AWH32" s="360"/>
      <c r="AWI32" s="360"/>
      <c r="AWJ32" s="360"/>
      <c r="AWK32" s="360"/>
      <c r="AWL32" s="360"/>
      <c r="AWM32" s="360"/>
      <c r="AWN32" s="360"/>
      <c r="AWO32" s="360"/>
      <c r="AWP32" s="360"/>
      <c r="AWQ32" s="360"/>
      <c r="AWR32" s="360"/>
      <c r="AWS32" s="360"/>
      <c r="AWT32" s="360"/>
      <c r="AWU32" s="360"/>
      <c r="AWV32" s="360"/>
      <c r="AWW32" s="360"/>
      <c r="AWX32" s="360"/>
      <c r="AWY32" s="360"/>
      <c r="AWZ32" s="360"/>
      <c r="AXA32" s="360"/>
      <c r="AXB32" s="360"/>
      <c r="AXC32" s="360"/>
      <c r="AXD32" s="359"/>
      <c r="AXE32" s="360"/>
      <c r="AXF32" s="360"/>
      <c r="AXG32" s="360"/>
      <c r="AXH32" s="360"/>
      <c r="AXI32" s="360"/>
      <c r="AXJ32" s="360"/>
      <c r="AXK32" s="360"/>
      <c r="AXL32" s="360"/>
      <c r="AXM32" s="360"/>
      <c r="AXN32" s="360"/>
      <c r="AXO32" s="360"/>
      <c r="AXP32" s="360"/>
      <c r="AXQ32" s="360"/>
      <c r="AXR32" s="360"/>
      <c r="AXS32" s="360"/>
      <c r="AXT32" s="360"/>
      <c r="AXU32" s="360"/>
      <c r="AXV32" s="360"/>
      <c r="AXW32" s="360"/>
      <c r="AXX32" s="360"/>
      <c r="AXY32" s="360"/>
      <c r="AXZ32" s="360"/>
      <c r="AYA32" s="360"/>
      <c r="AYB32" s="360"/>
      <c r="AYC32" s="360"/>
      <c r="AYD32" s="360"/>
      <c r="AYE32" s="360"/>
      <c r="AYF32" s="360"/>
      <c r="AYG32" s="360"/>
      <c r="AYH32" s="360"/>
      <c r="AYI32" s="359"/>
      <c r="AYJ32" s="360"/>
      <c r="AYK32" s="360"/>
      <c r="AYL32" s="360"/>
      <c r="AYM32" s="360"/>
      <c r="AYN32" s="360"/>
      <c r="AYO32" s="360"/>
      <c r="AYP32" s="360"/>
      <c r="AYQ32" s="360"/>
      <c r="AYR32" s="360"/>
      <c r="AYS32" s="360"/>
      <c r="AYT32" s="360"/>
      <c r="AYU32" s="360"/>
      <c r="AYV32" s="360"/>
      <c r="AYW32" s="360"/>
      <c r="AYX32" s="360"/>
      <c r="AYY32" s="360"/>
      <c r="AYZ32" s="360"/>
      <c r="AZA32" s="360"/>
      <c r="AZB32" s="360"/>
      <c r="AZC32" s="360"/>
      <c r="AZD32" s="360"/>
      <c r="AZE32" s="360"/>
      <c r="AZF32" s="360"/>
      <c r="AZG32" s="360"/>
      <c r="AZH32" s="360"/>
      <c r="AZI32" s="360"/>
      <c r="AZJ32" s="360"/>
      <c r="AZK32" s="360"/>
      <c r="AZL32" s="360"/>
      <c r="AZM32" s="360"/>
      <c r="AZN32" s="359"/>
      <c r="AZO32" s="360"/>
      <c r="AZP32" s="360"/>
      <c r="AZQ32" s="360"/>
      <c r="AZR32" s="360"/>
      <c r="AZS32" s="360"/>
      <c r="AZT32" s="360"/>
      <c r="AZU32" s="360"/>
      <c r="AZV32" s="360"/>
      <c r="AZW32" s="360"/>
      <c r="AZX32" s="360"/>
      <c r="AZY32" s="360"/>
      <c r="AZZ32" s="360"/>
      <c r="BAA32" s="360"/>
      <c r="BAB32" s="360"/>
      <c r="BAC32" s="360"/>
      <c r="BAD32" s="360"/>
      <c r="BAE32" s="360"/>
      <c r="BAF32" s="360"/>
      <c r="BAG32" s="360"/>
      <c r="BAH32" s="360"/>
      <c r="BAI32" s="360"/>
      <c r="BAJ32" s="360"/>
      <c r="BAK32" s="360"/>
      <c r="BAL32" s="360"/>
      <c r="BAM32" s="360"/>
      <c r="BAN32" s="360"/>
      <c r="BAO32" s="360"/>
      <c r="BAP32" s="360"/>
      <c r="BAQ32" s="360"/>
      <c r="BAR32" s="360"/>
      <c r="BAS32" s="359"/>
      <c r="BAT32" s="360"/>
      <c r="BAU32" s="360"/>
      <c r="BAV32" s="360"/>
      <c r="BAW32" s="360"/>
      <c r="BAX32" s="360"/>
      <c r="BAY32" s="360"/>
      <c r="BAZ32" s="360"/>
      <c r="BBA32" s="360"/>
      <c r="BBB32" s="360"/>
      <c r="BBC32" s="360"/>
      <c r="BBD32" s="360"/>
      <c r="BBE32" s="360"/>
      <c r="BBF32" s="360"/>
      <c r="BBG32" s="360"/>
      <c r="BBH32" s="360"/>
      <c r="BBI32" s="360"/>
      <c r="BBJ32" s="360"/>
      <c r="BBK32" s="360"/>
      <c r="BBL32" s="360"/>
      <c r="BBM32" s="360"/>
      <c r="BBN32" s="360"/>
      <c r="BBO32" s="360"/>
      <c r="BBP32" s="360"/>
      <c r="BBQ32" s="360"/>
      <c r="BBR32" s="360"/>
      <c r="BBS32" s="360"/>
      <c r="BBT32" s="360"/>
      <c r="BBU32" s="360"/>
      <c r="BBV32" s="360"/>
      <c r="BBW32" s="360"/>
      <c r="BBX32" s="359"/>
      <c r="BBY32" s="360"/>
      <c r="BBZ32" s="360"/>
      <c r="BCA32" s="360"/>
      <c r="BCB32" s="360"/>
      <c r="BCC32" s="360"/>
      <c r="BCD32" s="360"/>
      <c r="BCE32" s="360"/>
      <c r="BCF32" s="360"/>
      <c r="BCG32" s="360"/>
      <c r="BCH32" s="360"/>
      <c r="BCI32" s="360"/>
      <c r="BCJ32" s="360"/>
      <c r="BCK32" s="360"/>
      <c r="BCL32" s="360"/>
      <c r="BCM32" s="360"/>
      <c r="BCN32" s="360"/>
      <c r="BCO32" s="360"/>
      <c r="BCP32" s="360"/>
      <c r="BCQ32" s="360"/>
      <c r="BCR32" s="360"/>
      <c r="BCS32" s="360"/>
      <c r="BCT32" s="360"/>
      <c r="BCU32" s="360"/>
      <c r="BCV32" s="360"/>
      <c r="BCW32" s="360"/>
      <c r="BCX32" s="360"/>
      <c r="BCY32" s="360"/>
      <c r="BCZ32" s="360"/>
      <c r="BDA32" s="360"/>
      <c r="BDB32" s="360"/>
      <c r="BDC32" s="359"/>
      <c r="BDD32" s="360"/>
      <c r="BDE32" s="360"/>
      <c r="BDF32" s="360"/>
      <c r="BDG32" s="360"/>
      <c r="BDH32" s="360"/>
      <c r="BDI32" s="360"/>
      <c r="BDJ32" s="360"/>
      <c r="BDK32" s="360"/>
      <c r="BDL32" s="360"/>
      <c r="BDM32" s="360"/>
      <c r="BDN32" s="360"/>
      <c r="BDO32" s="360"/>
      <c r="BDP32" s="360"/>
      <c r="BDQ32" s="360"/>
      <c r="BDR32" s="360"/>
      <c r="BDS32" s="360"/>
      <c r="BDT32" s="360"/>
      <c r="BDU32" s="360"/>
      <c r="BDV32" s="360"/>
      <c r="BDW32" s="360"/>
      <c r="BDX32" s="360"/>
      <c r="BDY32" s="360"/>
      <c r="BDZ32" s="360"/>
      <c r="BEA32" s="360"/>
      <c r="BEB32" s="360"/>
      <c r="BEC32" s="360"/>
      <c r="BED32" s="360"/>
      <c r="BEE32" s="360"/>
      <c r="BEF32" s="360"/>
      <c r="BEG32" s="360"/>
      <c r="BEH32" s="359"/>
      <c r="BEI32" s="360"/>
      <c r="BEJ32" s="360"/>
      <c r="BEK32" s="360"/>
      <c r="BEL32" s="360"/>
      <c r="BEM32" s="360"/>
      <c r="BEN32" s="360"/>
      <c r="BEO32" s="360"/>
      <c r="BEP32" s="360"/>
      <c r="BEQ32" s="360"/>
      <c r="BER32" s="360"/>
      <c r="BES32" s="360"/>
      <c r="BET32" s="360"/>
      <c r="BEU32" s="360"/>
      <c r="BEV32" s="360"/>
      <c r="BEW32" s="360"/>
      <c r="BEX32" s="360"/>
      <c r="BEY32" s="360"/>
      <c r="BEZ32" s="360"/>
      <c r="BFA32" s="360"/>
      <c r="BFB32" s="360"/>
      <c r="BFC32" s="360"/>
      <c r="BFD32" s="360"/>
      <c r="BFE32" s="360"/>
      <c r="BFF32" s="360"/>
      <c r="BFG32" s="360"/>
      <c r="BFH32" s="360"/>
      <c r="BFI32" s="360"/>
      <c r="BFJ32" s="360"/>
      <c r="BFK32" s="360"/>
      <c r="BFL32" s="360"/>
      <c r="BFM32" s="359"/>
      <c r="BFN32" s="360"/>
      <c r="BFO32" s="360"/>
      <c r="BFP32" s="360"/>
      <c r="BFQ32" s="360"/>
      <c r="BFR32" s="360"/>
      <c r="BFS32" s="360"/>
      <c r="BFT32" s="360"/>
      <c r="BFU32" s="360"/>
      <c r="BFV32" s="360"/>
      <c r="BFW32" s="360"/>
      <c r="BFX32" s="360"/>
      <c r="BFY32" s="360"/>
      <c r="BFZ32" s="360"/>
      <c r="BGA32" s="360"/>
      <c r="BGB32" s="360"/>
      <c r="BGC32" s="360"/>
      <c r="BGD32" s="360"/>
      <c r="BGE32" s="360"/>
      <c r="BGF32" s="360"/>
      <c r="BGG32" s="360"/>
      <c r="BGH32" s="360"/>
      <c r="BGI32" s="360"/>
      <c r="BGJ32" s="360"/>
      <c r="BGK32" s="360"/>
      <c r="BGL32" s="360"/>
      <c r="BGM32" s="360"/>
      <c r="BGN32" s="360"/>
      <c r="BGO32" s="360"/>
      <c r="BGP32" s="360"/>
      <c r="BGQ32" s="360"/>
      <c r="BGR32" s="359"/>
      <c r="BGS32" s="360"/>
      <c r="BGT32" s="360"/>
      <c r="BGU32" s="360"/>
      <c r="BGV32" s="360"/>
      <c r="BGW32" s="360"/>
      <c r="BGX32" s="360"/>
      <c r="BGY32" s="360"/>
      <c r="BGZ32" s="360"/>
      <c r="BHA32" s="360"/>
      <c r="BHB32" s="360"/>
      <c r="BHC32" s="360"/>
      <c r="BHD32" s="360"/>
      <c r="BHE32" s="360"/>
      <c r="BHF32" s="360"/>
      <c r="BHG32" s="360"/>
      <c r="BHH32" s="360"/>
      <c r="BHI32" s="360"/>
      <c r="BHJ32" s="360"/>
      <c r="BHK32" s="360"/>
      <c r="BHL32" s="360"/>
      <c r="BHM32" s="360"/>
      <c r="BHN32" s="360"/>
      <c r="BHO32" s="360"/>
      <c r="BHP32" s="360"/>
      <c r="BHQ32" s="360"/>
      <c r="BHR32" s="360"/>
      <c r="BHS32" s="360"/>
      <c r="BHT32" s="360"/>
      <c r="BHU32" s="360"/>
      <c r="BHV32" s="360"/>
      <c r="BHW32" s="359"/>
      <c r="BHX32" s="360"/>
      <c r="BHY32" s="360"/>
      <c r="BHZ32" s="360"/>
      <c r="BIA32" s="360"/>
      <c r="BIB32" s="360"/>
      <c r="BIC32" s="360"/>
      <c r="BID32" s="360"/>
      <c r="BIE32" s="360"/>
      <c r="BIF32" s="360"/>
      <c r="BIG32" s="360"/>
      <c r="BIH32" s="360"/>
      <c r="BII32" s="360"/>
      <c r="BIJ32" s="360"/>
      <c r="BIK32" s="360"/>
      <c r="BIL32" s="360"/>
      <c r="BIM32" s="360"/>
      <c r="BIN32" s="360"/>
      <c r="BIO32" s="360"/>
      <c r="BIP32" s="360"/>
      <c r="BIQ32" s="360"/>
      <c r="BIR32" s="360"/>
      <c r="BIS32" s="360"/>
      <c r="BIT32" s="360"/>
      <c r="BIU32" s="360"/>
      <c r="BIV32" s="360"/>
      <c r="BIW32" s="360"/>
      <c r="BIX32" s="360"/>
      <c r="BIY32" s="360"/>
      <c r="BIZ32" s="360"/>
      <c r="BJA32" s="360"/>
      <c r="BJB32" s="359"/>
      <c r="BJC32" s="360"/>
      <c r="BJD32" s="360"/>
      <c r="BJE32" s="360"/>
      <c r="BJF32" s="360"/>
      <c r="BJG32" s="360"/>
      <c r="BJH32" s="360"/>
      <c r="BJI32" s="360"/>
      <c r="BJJ32" s="360"/>
      <c r="BJK32" s="360"/>
      <c r="BJL32" s="360"/>
      <c r="BJM32" s="360"/>
      <c r="BJN32" s="360"/>
      <c r="BJO32" s="360"/>
      <c r="BJP32" s="360"/>
      <c r="BJQ32" s="360"/>
      <c r="BJR32" s="360"/>
      <c r="BJS32" s="360"/>
      <c r="BJT32" s="360"/>
      <c r="BJU32" s="360"/>
      <c r="BJV32" s="360"/>
      <c r="BJW32" s="360"/>
      <c r="BJX32" s="360"/>
      <c r="BJY32" s="360"/>
      <c r="BJZ32" s="360"/>
      <c r="BKA32" s="360"/>
      <c r="BKB32" s="360"/>
      <c r="BKC32" s="360"/>
      <c r="BKD32" s="360"/>
      <c r="BKE32" s="360"/>
      <c r="BKF32" s="360"/>
      <c r="BKG32" s="359"/>
      <c r="BKH32" s="360"/>
      <c r="BKI32" s="360"/>
      <c r="BKJ32" s="360"/>
      <c r="BKK32" s="360"/>
      <c r="BKL32" s="360"/>
      <c r="BKM32" s="360"/>
      <c r="BKN32" s="360"/>
      <c r="BKO32" s="360"/>
      <c r="BKP32" s="360"/>
      <c r="BKQ32" s="360"/>
      <c r="BKR32" s="360"/>
      <c r="BKS32" s="360"/>
      <c r="BKT32" s="360"/>
      <c r="BKU32" s="360"/>
      <c r="BKV32" s="360"/>
      <c r="BKW32" s="360"/>
      <c r="BKX32" s="360"/>
      <c r="BKY32" s="360"/>
      <c r="BKZ32" s="360"/>
      <c r="BLA32" s="360"/>
      <c r="BLB32" s="360"/>
      <c r="BLC32" s="360"/>
      <c r="BLD32" s="360"/>
      <c r="BLE32" s="360"/>
      <c r="BLF32" s="360"/>
      <c r="BLG32" s="360"/>
      <c r="BLH32" s="360"/>
      <c r="BLI32" s="360"/>
      <c r="BLJ32" s="360"/>
      <c r="BLK32" s="360"/>
      <c r="BLL32" s="359"/>
      <c r="BLM32" s="360"/>
      <c r="BLN32" s="360"/>
      <c r="BLO32" s="360"/>
      <c r="BLP32" s="360"/>
      <c r="BLQ32" s="360"/>
      <c r="BLR32" s="360"/>
      <c r="BLS32" s="360"/>
      <c r="BLT32" s="360"/>
      <c r="BLU32" s="360"/>
      <c r="BLV32" s="360"/>
      <c r="BLW32" s="360"/>
      <c r="BLX32" s="360"/>
      <c r="BLY32" s="360"/>
      <c r="BLZ32" s="360"/>
      <c r="BMA32" s="360"/>
      <c r="BMB32" s="360"/>
      <c r="BMC32" s="360"/>
      <c r="BMD32" s="360"/>
      <c r="BME32" s="360"/>
      <c r="BMF32" s="360"/>
      <c r="BMG32" s="360"/>
      <c r="BMH32" s="360"/>
      <c r="BMI32" s="360"/>
      <c r="BMJ32" s="360"/>
      <c r="BMK32" s="360"/>
      <c r="BML32" s="360"/>
      <c r="BMM32" s="360"/>
      <c r="BMN32" s="360"/>
      <c r="BMO32" s="360"/>
      <c r="BMP32" s="360"/>
      <c r="BMQ32" s="359"/>
      <c r="BMR32" s="360"/>
      <c r="BMS32" s="360"/>
      <c r="BMT32" s="360"/>
      <c r="BMU32" s="360"/>
      <c r="BMV32" s="360"/>
      <c r="BMW32" s="360"/>
      <c r="BMX32" s="360"/>
      <c r="BMY32" s="360"/>
      <c r="BMZ32" s="360"/>
      <c r="BNA32" s="360"/>
      <c r="BNB32" s="360"/>
      <c r="BNC32" s="360"/>
      <c r="BND32" s="360"/>
      <c r="BNE32" s="360"/>
      <c r="BNF32" s="360"/>
      <c r="BNG32" s="360"/>
      <c r="BNH32" s="360"/>
      <c r="BNI32" s="360"/>
      <c r="BNJ32" s="360"/>
      <c r="BNK32" s="360"/>
      <c r="BNL32" s="360"/>
      <c r="BNM32" s="360"/>
      <c r="BNN32" s="360"/>
      <c r="BNO32" s="360"/>
      <c r="BNP32" s="360"/>
      <c r="BNQ32" s="360"/>
      <c r="BNR32" s="360"/>
      <c r="BNS32" s="360"/>
      <c r="BNT32" s="360"/>
      <c r="BNU32" s="360"/>
      <c r="BNV32" s="359"/>
      <c r="BNW32" s="360"/>
      <c r="BNX32" s="360"/>
      <c r="BNY32" s="360"/>
      <c r="BNZ32" s="360"/>
      <c r="BOA32" s="360"/>
      <c r="BOB32" s="360"/>
      <c r="BOC32" s="360"/>
      <c r="BOD32" s="360"/>
      <c r="BOE32" s="360"/>
      <c r="BOF32" s="360"/>
      <c r="BOG32" s="360"/>
      <c r="BOH32" s="360"/>
      <c r="BOI32" s="360"/>
      <c r="BOJ32" s="360"/>
      <c r="BOK32" s="360"/>
      <c r="BOL32" s="360"/>
      <c r="BOM32" s="360"/>
      <c r="BON32" s="360"/>
      <c r="BOO32" s="360"/>
      <c r="BOP32" s="360"/>
      <c r="BOQ32" s="360"/>
      <c r="BOR32" s="360"/>
      <c r="BOS32" s="360"/>
      <c r="BOT32" s="360"/>
      <c r="BOU32" s="360"/>
      <c r="BOV32" s="360"/>
      <c r="BOW32" s="360"/>
      <c r="BOX32" s="360"/>
      <c r="BOY32" s="360"/>
      <c r="BOZ32" s="360"/>
      <c r="BPA32" s="359"/>
      <c r="BPB32" s="360"/>
      <c r="BPC32" s="360"/>
      <c r="BPD32" s="360"/>
      <c r="BPE32" s="360"/>
      <c r="BPF32" s="360"/>
      <c r="BPG32" s="360"/>
      <c r="BPH32" s="360"/>
      <c r="BPI32" s="360"/>
      <c r="BPJ32" s="360"/>
      <c r="BPK32" s="360"/>
      <c r="BPL32" s="360"/>
      <c r="BPM32" s="360"/>
      <c r="BPN32" s="360"/>
      <c r="BPO32" s="360"/>
      <c r="BPP32" s="360"/>
      <c r="BPQ32" s="360"/>
      <c r="BPR32" s="360"/>
      <c r="BPS32" s="360"/>
      <c r="BPT32" s="360"/>
      <c r="BPU32" s="360"/>
      <c r="BPV32" s="360"/>
      <c r="BPW32" s="360"/>
      <c r="BPX32" s="360"/>
      <c r="BPY32" s="360"/>
      <c r="BPZ32" s="360"/>
      <c r="BQA32" s="360"/>
      <c r="BQB32" s="360"/>
      <c r="BQC32" s="360"/>
      <c r="BQD32" s="360"/>
      <c r="BQE32" s="360"/>
      <c r="BQF32" s="359"/>
      <c r="BQG32" s="360"/>
      <c r="BQH32" s="360"/>
      <c r="BQI32" s="360"/>
      <c r="BQJ32" s="360"/>
      <c r="BQK32" s="360"/>
      <c r="BQL32" s="360"/>
      <c r="BQM32" s="360"/>
      <c r="BQN32" s="360"/>
      <c r="BQO32" s="360"/>
      <c r="BQP32" s="360"/>
      <c r="BQQ32" s="360"/>
      <c r="BQR32" s="360"/>
      <c r="BQS32" s="360"/>
      <c r="BQT32" s="360"/>
      <c r="BQU32" s="360"/>
      <c r="BQV32" s="360"/>
      <c r="BQW32" s="360"/>
      <c r="BQX32" s="360"/>
      <c r="BQY32" s="360"/>
      <c r="BQZ32" s="360"/>
      <c r="BRA32" s="360"/>
      <c r="BRB32" s="360"/>
      <c r="BRC32" s="360"/>
      <c r="BRD32" s="360"/>
      <c r="BRE32" s="360"/>
      <c r="BRF32" s="360"/>
      <c r="BRG32" s="360"/>
      <c r="BRH32" s="360"/>
      <c r="BRI32" s="360"/>
      <c r="BRJ32" s="360"/>
      <c r="BRK32" s="359"/>
      <c r="BRL32" s="360"/>
      <c r="BRM32" s="360"/>
      <c r="BRN32" s="360"/>
      <c r="BRO32" s="360"/>
      <c r="BRP32" s="360"/>
      <c r="BRQ32" s="360"/>
      <c r="BRR32" s="360"/>
      <c r="BRS32" s="360"/>
      <c r="BRT32" s="360"/>
      <c r="BRU32" s="360"/>
      <c r="BRV32" s="360"/>
      <c r="BRW32" s="360"/>
      <c r="BRX32" s="360"/>
      <c r="BRY32" s="360"/>
      <c r="BRZ32" s="360"/>
      <c r="BSA32" s="360"/>
      <c r="BSB32" s="360"/>
      <c r="BSC32" s="360"/>
      <c r="BSD32" s="360"/>
      <c r="BSE32" s="360"/>
      <c r="BSF32" s="360"/>
      <c r="BSG32" s="360"/>
      <c r="BSH32" s="360"/>
      <c r="BSI32" s="360"/>
      <c r="BSJ32" s="360"/>
      <c r="BSK32" s="360"/>
      <c r="BSL32" s="360"/>
      <c r="BSM32" s="360"/>
      <c r="BSN32" s="360"/>
      <c r="BSO32" s="360"/>
      <c r="BSP32" s="359"/>
      <c r="BSQ32" s="360"/>
      <c r="BSR32" s="360"/>
      <c r="BSS32" s="360"/>
      <c r="BST32" s="360"/>
      <c r="BSU32" s="360"/>
      <c r="BSV32" s="360"/>
      <c r="BSW32" s="360"/>
      <c r="BSX32" s="360"/>
      <c r="BSY32" s="360"/>
      <c r="BSZ32" s="360"/>
      <c r="BTA32" s="360"/>
      <c r="BTB32" s="360"/>
      <c r="BTC32" s="360"/>
      <c r="BTD32" s="360"/>
      <c r="BTE32" s="360"/>
      <c r="BTF32" s="360"/>
      <c r="BTG32" s="360"/>
      <c r="BTH32" s="360"/>
      <c r="BTI32" s="360"/>
      <c r="BTJ32" s="360"/>
      <c r="BTK32" s="360"/>
      <c r="BTL32" s="360"/>
      <c r="BTM32" s="360"/>
      <c r="BTN32" s="360"/>
      <c r="BTO32" s="360"/>
      <c r="BTP32" s="360"/>
      <c r="BTQ32" s="360"/>
      <c r="BTR32" s="360"/>
      <c r="BTS32" s="360"/>
      <c r="BTT32" s="360"/>
      <c r="BTU32" s="359"/>
      <c r="BTV32" s="360"/>
      <c r="BTW32" s="360"/>
      <c r="BTX32" s="360"/>
      <c r="BTY32" s="360"/>
      <c r="BTZ32" s="360"/>
      <c r="BUA32" s="360"/>
      <c r="BUB32" s="360"/>
      <c r="BUC32" s="360"/>
      <c r="BUD32" s="360"/>
      <c r="BUE32" s="360"/>
      <c r="BUF32" s="360"/>
      <c r="BUG32" s="360"/>
      <c r="BUH32" s="360"/>
      <c r="BUI32" s="360"/>
      <c r="BUJ32" s="360"/>
      <c r="BUK32" s="360"/>
      <c r="BUL32" s="360"/>
      <c r="BUM32" s="360"/>
      <c r="BUN32" s="360"/>
      <c r="BUO32" s="360"/>
      <c r="BUP32" s="360"/>
      <c r="BUQ32" s="360"/>
      <c r="BUR32" s="360"/>
      <c r="BUS32" s="360"/>
      <c r="BUT32" s="360"/>
      <c r="BUU32" s="360"/>
      <c r="BUV32" s="360"/>
      <c r="BUW32" s="360"/>
      <c r="BUX32" s="360"/>
      <c r="BUY32" s="360"/>
      <c r="BUZ32" s="359"/>
      <c r="BVA32" s="360"/>
      <c r="BVB32" s="360"/>
      <c r="BVC32" s="360"/>
      <c r="BVD32" s="360"/>
      <c r="BVE32" s="360"/>
      <c r="BVF32" s="360"/>
      <c r="BVG32" s="360"/>
      <c r="BVH32" s="360"/>
      <c r="BVI32" s="360"/>
      <c r="BVJ32" s="360"/>
      <c r="BVK32" s="360"/>
      <c r="BVL32" s="360"/>
      <c r="BVM32" s="360"/>
      <c r="BVN32" s="360"/>
      <c r="BVO32" s="360"/>
      <c r="BVP32" s="360"/>
      <c r="BVQ32" s="360"/>
      <c r="BVR32" s="360"/>
      <c r="BVS32" s="360"/>
      <c r="BVT32" s="360"/>
      <c r="BVU32" s="360"/>
      <c r="BVV32" s="360"/>
      <c r="BVW32" s="360"/>
      <c r="BVX32" s="360"/>
      <c r="BVY32" s="360"/>
      <c r="BVZ32" s="360"/>
      <c r="BWA32" s="360"/>
      <c r="BWB32" s="360"/>
      <c r="BWC32" s="360"/>
      <c r="BWD32" s="360"/>
      <c r="BWE32" s="359"/>
      <c r="BWF32" s="360"/>
      <c r="BWG32" s="360"/>
      <c r="BWH32" s="360"/>
      <c r="BWI32" s="360"/>
      <c r="BWJ32" s="360"/>
      <c r="BWK32" s="360"/>
      <c r="BWL32" s="360"/>
      <c r="BWM32" s="360"/>
      <c r="BWN32" s="360"/>
      <c r="BWO32" s="360"/>
      <c r="BWP32" s="360"/>
      <c r="BWQ32" s="360"/>
      <c r="BWR32" s="360"/>
      <c r="BWS32" s="360"/>
      <c r="BWT32" s="360"/>
      <c r="BWU32" s="360"/>
      <c r="BWV32" s="360"/>
      <c r="BWW32" s="360"/>
      <c r="BWX32" s="360"/>
      <c r="BWY32" s="360"/>
      <c r="BWZ32" s="360"/>
      <c r="BXA32" s="360"/>
      <c r="BXB32" s="360"/>
      <c r="BXC32" s="360"/>
      <c r="BXD32" s="360"/>
      <c r="BXE32" s="360"/>
      <c r="BXF32" s="360"/>
      <c r="BXG32" s="360"/>
      <c r="BXH32" s="360"/>
      <c r="BXI32" s="360"/>
      <c r="BXJ32" s="359"/>
      <c r="BXK32" s="360"/>
      <c r="BXL32" s="360"/>
      <c r="BXM32" s="360"/>
      <c r="BXN32" s="360"/>
      <c r="BXO32" s="360"/>
      <c r="BXP32" s="360"/>
      <c r="BXQ32" s="360"/>
      <c r="BXR32" s="360"/>
      <c r="BXS32" s="360"/>
      <c r="BXT32" s="360"/>
      <c r="BXU32" s="360"/>
      <c r="BXV32" s="360"/>
      <c r="BXW32" s="360"/>
      <c r="BXX32" s="360"/>
      <c r="BXY32" s="360"/>
      <c r="BXZ32" s="360"/>
      <c r="BYA32" s="360"/>
      <c r="BYB32" s="360"/>
      <c r="BYC32" s="360"/>
      <c r="BYD32" s="360"/>
      <c r="BYE32" s="360"/>
      <c r="BYF32" s="360"/>
      <c r="BYG32" s="360"/>
      <c r="BYH32" s="360"/>
      <c r="BYI32" s="360"/>
      <c r="BYJ32" s="360"/>
      <c r="BYK32" s="360"/>
      <c r="BYL32" s="360"/>
      <c r="BYM32" s="360"/>
      <c r="BYN32" s="360"/>
      <c r="BYO32" s="359"/>
      <c r="BYP32" s="360"/>
      <c r="BYQ32" s="360"/>
      <c r="BYR32" s="360"/>
      <c r="BYS32" s="360"/>
      <c r="BYT32" s="360"/>
      <c r="BYU32" s="360"/>
      <c r="BYV32" s="360"/>
      <c r="BYW32" s="360"/>
      <c r="BYX32" s="360"/>
      <c r="BYY32" s="360"/>
      <c r="BYZ32" s="360"/>
      <c r="BZA32" s="360"/>
      <c r="BZB32" s="360"/>
      <c r="BZC32" s="360"/>
      <c r="BZD32" s="360"/>
      <c r="BZE32" s="360"/>
      <c r="BZF32" s="360"/>
      <c r="BZG32" s="360"/>
      <c r="BZH32" s="360"/>
      <c r="BZI32" s="360"/>
      <c r="BZJ32" s="360"/>
      <c r="BZK32" s="360"/>
      <c r="BZL32" s="360"/>
      <c r="BZM32" s="360"/>
      <c r="BZN32" s="360"/>
      <c r="BZO32" s="360"/>
      <c r="BZP32" s="360"/>
      <c r="BZQ32" s="360"/>
      <c r="BZR32" s="360"/>
      <c r="BZS32" s="360"/>
      <c r="BZT32" s="359"/>
      <c r="BZU32" s="360"/>
      <c r="BZV32" s="360"/>
      <c r="BZW32" s="360"/>
      <c r="BZX32" s="360"/>
      <c r="BZY32" s="360"/>
      <c r="BZZ32" s="360"/>
      <c r="CAA32" s="360"/>
      <c r="CAB32" s="360"/>
      <c r="CAC32" s="360"/>
      <c r="CAD32" s="360"/>
      <c r="CAE32" s="360"/>
      <c r="CAF32" s="360"/>
      <c r="CAG32" s="360"/>
      <c r="CAH32" s="360"/>
      <c r="CAI32" s="360"/>
      <c r="CAJ32" s="360"/>
      <c r="CAK32" s="360"/>
      <c r="CAL32" s="360"/>
      <c r="CAM32" s="360"/>
      <c r="CAN32" s="360"/>
      <c r="CAO32" s="360"/>
      <c r="CAP32" s="360"/>
      <c r="CAQ32" s="360"/>
      <c r="CAR32" s="360"/>
      <c r="CAS32" s="360"/>
      <c r="CAT32" s="360"/>
      <c r="CAU32" s="360"/>
      <c r="CAV32" s="360"/>
      <c r="CAW32" s="360"/>
      <c r="CAX32" s="360"/>
      <c r="CAY32" s="359"/>
      <c r="CAZ32" s="360"/>
      <c r="CBA32" s="360"/>
      <c r="CBB32" s="360"/>
      <c r="CBC32" s="360"/>
      <c r="CBD32" s="360"/>
      <c r="CBE32" s="360"/>
      <c r="CBF32" s="360"/>
      <c r="CBG32" s="360"/>
      <c r="CBH32" s="360"/>
      <c r="CBI32" s="360"/>
      <c r="CBJ32" s="360"/>
      <c r="CBK32" s="360"/>
      <c r="CBL32" s="360"/>
      <c r="CBM32" s="360"/>
      <c r="CBN32" s="360"/>
      <c r="CBO32" s="360"/>
      <c r="CBP32" s="360"/>
      <c r="CBQ32" s="360"/>
      <c r="CBR32" s="360"/>
      <c r="CBS32" s="360"/>
      <c r="CBT32" s="360"/>
      <c r="CBU32" s="360"/>
      <c r="CBV32" s="360"/>
      <c r="CBW32" s="360"/>
      <c r="CBX32" s="360"/>
      <c r="CBY32" s="360"/>
      <c r="CBZ32" s="360"/>
      <c r="CCA32" s="360"/>
      <c r="CCB32" s="360"/>
      <c r="CCC32" s="360"/>
      <c r="CCD32" s="359"/>
      <c r="CCE32" s="360"/>
      <c r="CCF32" s="360"/>
      <c r="CCG32" s="360"/>
      <c r="CCH32" s="360"/>
      <c r="CCI32" s="360"/>
      <c r="CCJ32" s="360"/>
      <c r="CCK32" s="360"/>
      <c r="CCL32" s="360"/>
      <c r="CCM32" s="360"/>
      <c r="CCN32" s="360"/>
      <c r="CCO32" s="360"/>
      <c r="CCP32" s="360"/>
      <c r="CCQ32" s="360"/>
      <c r="CCR32" s="360"/>
      <c r="CCS32" s="360"/>
      <c r="CCT32" s="360"/>
      <c r="CCU32" s="360"/>
      <c r="CCV32" s="360"/>
      <c r="CCW32" s="360"/>
      <c r="CCX32" s="360"/>
      <c r="CCY32" s="360"/>
      <c r="CCZ32" s="360"/>
      <c r="CDA32" s="360"/>
      <c r="CDB32" s="360"/>
      <c r="CDC32" s="360"/>
      <c r="CDD32" s="360"/>
      <c r="CDE32" s="360"/>
      <c r="CDF32" s="360"/>
      <c r="CDG32" s="360"/>
      <c r="CDH32" s="360"/>
      <c r="CDI32" s="359"/>
      <c r="CDJ32" s="360"/>
      <c r="CDK32" s="360"/>
      <c r="CDL32" s="360"/>
      <c r="CDM32" s="360"/>
      <c r="CDN32" s="360"/>
      <c r="CDO32" s="360"/>
      <c r="CDP32" s="360"/>
      <c r="CDQ32" s="360"/>
      <c r="CDR32" s="360"/>
      <c r="CDS32" s="360"/>
      <c r="CDT32" s="360"/>
      <c r="CDU32" s="360"/>
      <c r="CDV32" s="360"/>
      <c r="CDW32" s="360"/>
      <c r="CDX32" s="360"/>
      <c r="CDY32" s="360"/>
      <c r="CDZ32" s="360"/>
      <c r="CEA32" s="360"/>
      <c r="CEB32" s="360"/>
      <c r="CEC32" s="360"/>
      <c r="CED32" s="360"/>
      <c r="CEE32" s="360"/>
      <c r="CEF32" s="360"/>
      <c r="CEG32" s="360"/>
      <c r="CEH32" s="360"/>
      <c r="CEI32" s="360"/>
      <c r="CEJ32" s="360"/>
      <c r="CEK32" s="360"/>
      <c r="CEL32" s="360"/>
      <c r="CEM32" s="360"/>
      <c r="CEN32" s="359"/>
      <c r="CEO32" s="360"/>
      <c r="CEP32" s="360"/>
      <c r="CEQ32" s="360"/>
      <c r="CER32" s="360"/>
      <c r="CES32" s="360"/>
      <c r="CET32" s="360"/>
      <c r="CEU32" s="360"/>
      <c r="CEV32" s="360"/>
      <c r="CEW32" s="360"/>
      <c r="CEX32" s="360"/>
      <c r="CEY32" s="360"/>
      <c r="CEZ32" s="360"/>
      <c r="CFA32" s="360"/>
      <c r="CFB32" s="360"/>
      <c r="CFC32" s="360"/>
      <c r="CFD32" s="360"/>
      <c r="CFE32" s="360"/>
      <c r="CFF32" s="360"/>
      <c r="CFG32" s="360"/>
      <c r="CFH32" s="360"/>
      <c r="CFI32" s="360"/>
      <c r="CFJ32" s="360"/>
      <c r="CFK32" s="360"/>
      <c r="CFL32" s="360"/>
      <c r="CFM32" s="360"/>
      <c r="CFN32" s="360"/>
      <c r="CFO32" s="360"/>
      <c r="CFP32" s="360"/>
      <c r="CFQ32" s="360"/>
      <c r="CFR32" s="360"/>
      <c r="CFS32" s="359"/>
      <c r="CFT32" s="360"/>
      <c r="CFU32" s="360"/>
      <c r="CFV32" s="360"/>
      <c r="CFW32" s="360"/>
      <c r="CFX32" s="360"/>
      <c r="CFY32" s="360"/>
      <c r="CFZ32" s="360"/>
      <c r="CGA32" s="360"/>
      <c r="CGB32" s="360"/>
      <c r="CGC32" s="360"/>
      <c r="CGD32" s="360"/>
      <c r="CGE32" s="360"/>
      <c r="CGF32" s="360"/>
      <c r="CGG32" s="360"/>
      <c r="CGH32" s="360"/>
      <c r="CGI32" s="360"/>
      <c r="CGJ32" s="360"/>
      <c r="CGK32" s="360"/>
      <c r="CGL32" s="360"/>
      <c r="CGM32" s="360"/>
      <c r="CGN32" s="360"/>
      <c r="CGO32" s="360"/>
      <c r="CGP32" s="360"/>
      <c r="CGQ32" s="360"/>
      <c r="CGR32" s="360"/>
      <c r="CGS32" s="360"/>
      <c r="CGT32" s="360"/>
      <c r="CGU32" s="360"/>
      <c r="CGV32" s="360"/>
      <c r="CGW32" s="360"/>
      <c r="CGX32" s="359"/>
      <c r="CGY32" s="360"/>
      <c r="CGZ32" s="360"/>
      <c r="CHA32" s="360"/>
      <c r="CHB32" s="360"/>
      <c r="CHC32" s="360"/>
      <c r="CHD32" s="360"/>
      <c r="CHE32" s="360"/>
      <c r="CHF32" s="360"/>
      <c r="CHG32" s="360"/>
      <c r="CHH32" s="360"/>
      <c r="CHI32" s="360"/>
      <c r="CHJ32" s="360"/>
      <c r="CHK32" s="360"/>
      <c r="CHL32" s="360"/>
      <c r="CHM32" s="360"/>
      <c r="CHN32" s="360"/>
      <c r="CHO32" s="360"/>
      <c r="CHP32" s="360"/>
      <c r="CHQ32" s="360"/>
      <c r="CHR32" s="360"/>
      <c r="CHS32" s="360"/>
      <c r="CHT32" s="360"/>
      <c r="CHU32" s="360"/>
      <c r="CHV32" s="360"/>
      <c r="CHW32" s="360"/>
      <c r="CHX32" s="360"/>
      <c r="CHY32" s="360"/>
      <c r="CHZ32" s="360"/>
      <c r="CIA32" s="360"/>
      <c r="CIB32" s="360"/>
      <c r="CIC32" s="359"/>
      <c r="CID32" s="360"/>
      <c r="CIE32" s="360"/>
      <c r="CIF32" s="360"/>
      <c r="CIG32" s="360"/>
      <c r="CIH32" s="360"/>
      <c r="CII32" s="360"/>
      <c r="CIJ32" s="360"/>
      <c r="CIK32" s="360"/>
      <c r="CIL32" s="360"/>
      <c r="CIM32" s="360"/>
      <c r="CIN32" s="360"/>
      <c r="CIO32" s="360"/>
      <c r="CIP32" s="360"/>
      <c r="CIQ32" s="360"/>
      <c r="CIR32" s="360"/>
      <c r="CIS32" s="360"/>
      <c r="CIT32" s="360"/>
      <c r="CIU32" s="360"/>
      <c r="CIV32" s="360"/>
      <c r="CIW32" s="360"/>
      <c r="CIX32" s="360"/>
      <c r="CIY32" s="360"/>
      <c r="CIZ32" s="360"/>
      <c r="CJA32" s="360"/>
      <c r="CJB32" s="360"/>
      <c r="CJC32" s="360"/>
      <c r="CJD32" s="360"/>
      <c r="CJE32" s="360"/>
      <c r="CJF32" s="360"/>
      <c r="CJG32" s="360"/>
      <c r="CJH32" s="359"/>
      <c r="CJI32" s="360"/>
      <c r="CJJ32" s="360"/>
      <c r="CJK32" s="360"/>
      <c r="CJL32" s="360"/>
      <c r="CJM32" s="360"/>
      <c r="CJN32" s="360"/>
      <c r="CJO32" s="360"/>
      <c r="CJP32" s="360"/>
      <c r="CJQ32" s="360"/>
      <c r="CJR32" s="360"/>
      <c r="CJS32" s="360"/>
      <c r="CJT32" s="360"/>
      <c r="CJU32" s="360"/>
      <c r="CJV32" s="360"/>
      <c r="CJW32" s="360"/>
      <c r="CJX32" s="360"/>
      <c r="CJY32" s="360"/>
      <c r="CJZ32" s="360"/>
      <c r="CKA32" s="360"/>
      <c r="CKB32" s="360"/>
      <c r="CKC32" s="360"/>
      <c r="CKD32" s="360"/>
      <c r="CKE32" s="360"/>
      <c r="CKF32" s="360"/>
      <c r="CKG32" s="360"/>
      <c r="CKH32" s="360"/>
      <c r="CKI32" s="360"/>
      <c r="CKJ32" s="360"/>
      <c r="CKK32" s="360"/>
      <c r="CKL32" s="360"/>
      <c r="CKM32" s="359"/>
      <c r="CKN32" s="360"/>
      <c r="CKO32" s="360"/>
      <c r="CKP32" s="360"/>
      <c r="CKQ32" s="360"/>
      <c r="CKR32" s="360"/>
      <c r="CKS32" s="360"/>
      <c r="CKT32" s="360"/>
      <c r="CKU32" s="360"/>
      <c r="CKV32" s="360"/>
      <c r="CKW32" s="360"/>
      <c r="CKX32" s="360"/>
      <c r="CKY32" s="360"/>
      <c r="CKZ32" s="360"/>
      <c r="CLA32" s="360"/>
      <c r="CLB32" s="360"/>
      <c r="CLC32" s="360"/>
      <c r="CLD32" s="360"/>
      <c r="CLE32" s="360"/>
      <c r="CLF32" s="360"/>
      <c r="CLG32" s="360"/>
      <c r="CLH32" s="360"/>
      <c r="CLI32" s="360"/>
      <c r="CLJ32" s="360"/>
      <c r="CLK32" s="360"/>
      <c r="CLL32" s="360"/>
      <c r="CLM32" s="360"/>
      <c r="CLN32" s="360"/>
      <c r="CLO32" s="360"/>
      <c r="CLP32" s="360"/>
      <c r="CLQ32" s="360"/>
      <c r="CLR32" s="359"/>
      <c r="CLS32" s="360"/>
      <c r="CLT32" s="360"/>
      <c r="CLU32" s="360"/>
      <c r="CLV32" s="360"/>
      <c r="CLW32" s="360"/>
      <c r="CLX32" s="360"/>
      <c r="CLY32" s="360"/>
      <c r="CLZ32" s="360"/>
      <c r="CMA32" s="360"/>
      <c r="CMB32" s="360"/>
      <c r="CMC32" s="360"/>
      <c r="CMD32" s="360"/>
      <c r="CME32" s="360"/>
      <c r="CMF32" s="360"/>
      <c r="CMG32" s="360"/>
      <c r="CMH32" s="360"/>
      <c r="CMI32" s="360"/>
      <c r="CMJ32" s="360"/>
      <c r="CMK32" s="360"/>
      <c r="CML32" s="360"/>
      <c r="CMM32" s="360"/>
      <c r="CMN32" s="360"/>
      <c r="CMO32" s="360"/>
      <c r="CMP32" s="360"/>
      <c r="CMQ32" s="360"/>
      <c r="CMR32" s="360"/>
      <c r="CMS32" s="360"/>
      <c r="CMT32" s="360"/>
      <c r="CMU32" s="360"/>
      <c r="CMV32" s="360"/>
      <c r="CMW32" s="359"/>
      <c r="CMX32" s="360"/>
      <c r="CMY32" s="360"/>
      <c r="CMZ32" s="360"/>
      <c r="CNA32" s="360"/>
      <c r="CNB32" s="360"/>
      <c r="CNC32" s="360"/>
      <c r="CND32" s="360"/>
      <c r="CNE32" s="360"/>
      <c r="CNF32" s="360"/>
      <c r="CNG32" s="360"/>
      <c r="CNH32" s="360"/>
      <c r="CNI32" s="360"/>
      <c r="CNJ32" s="360"/>
      <c r="CNK32" s="360"/>
      <c r="CNL32" s="360"/>
      <c r="CNM32" s="360"/>
      <c r="CNN32" s="360"/>
      <c r="CNO32" s="360"/>
      <c r="CNP32" s="360"/>
      <c r="CNQ32" s="360"/>
      <c r="CNR32" s="360"/>
      <c r="CNS32" s="360"/>
      <c r="CNT32" s="360"/>
      <c r="CNU32" s="360"/>
      <c r="CNV32" s="360"/>
      <c r="CNW32" s="360"/>
      <c r="CNX32" s="360"/>
      <c r="CNY32" s="360"/>
      <c r="CNZ32" s="360"/>
      <c r="COA32" s="360"/>
      <c r="COB32" s="359"/>
      <c r="COC32" s="360"/>
      <c r="COD32" s="360"/>
      <c r="COE32" s="360"/>
      <c r="COF32" s="360"/>
      <c r="COG32" s="360"/>
      <c r="COH32" s="360"/>
      <c r="COI32" s="360"/>
      <c r="COJ32" s="360"/>
      <c r="COK32" s="360"/>
      <c r="COL32" s="360"/>
      <c r="COM32" s="360"/>
      <c r="CON32" s="360"/>
      <c r="COO32" s="360"/>
      <c r="COP32" s="360"/>
      <c r="COQ32" s="360"/>
      <c r="COR32" s="360"/>
      <c r="COS32" s="360"/>
      <c r="COT32" s="360"/>
      <c r="COU32" s="360"/>
      <c r="COV32" s="360"/>
      <c r="COW32" s="360"/>
      <c r="COX32" s="360"/>
      <c r="COY32" s="360"/>
      <c r="COZ32" s="360"/>
      <c r="CPA32" s="360"/>
      <c r="CPB32" s="360"/>
      <c r="CPC32" s="360"/>
      <c r="CPD32" s="360"/>
      <c r="CPE32" s="360"/>
      <c r="CPF32" s="360"/>
      <c r="CPG32" s="359"/>
      <c r="CPH32" s="360"/>
      <c r="CPI32" s="360"/>
      <c r="CPJ32" s="360"/>
      <c r="CPK32" s="360"/>
      <c r="CPL32" s="360"/>
      <c r="CPM32" s="360"/>
      <c r="CPN32" s="360"/>
      <c r="CPO32" s="360"/>
      <c r="CPP32" s="360"/>
      <c r="CPQ32" s="360"/>
      <c r="CPR32" s="360"/>
      <c r="CPS32" s="360"/>
      <c r="CPT32" s="360"/>
      <c r="CPU32" s="360"/>
      <c r="CPV32" s="360"/>
      <c r="CPW32" s="360"/>
      <c r="CPX32" s="360"/>
      <c r="CPY32" s="360"/>
      <c r="CPZ32" s="360"/>
      <c r="CQA32" s="360"/>
      <c r="CQB32" s="360"/>
      <c r="CQC32" s="360"/>
      <c r="CQD32" s="360"/>
      <c r="CQE32" s="360"/>
      <c r="CQF32" s="360"/>
      <c r="CQG32" s="360"/>
      <c r="CQH32" s="360"/>
      <c r="CQI32" s="360"/>
      <c r="CQJ32" s="360"/>
      <c r="CQK32" s="360"/>
      <c r="CQL32" s="359"/>
      <c r="CQM32" s="360"/>
      <c r="CQN32" s="360"/>
      <c r="CQO32" s="360"/>
      <c r="CQP32" s="360"/>
      <c r="CQQ32" s="360"/>
      <c r="CQR32" s="360"/>
      <c r="CQS32" s="360"/>
      <c r="CQT32" s="360"/>
      <c r="CQU32" s="360"/>
      <c r="CQV32" s="360"/>
      <c r="CQW32" s="360"/>
      <c r="CQX32" s="360"/>
      <c r="CQY32" s="360"/>
      <c r="CQZ32" s="360"/>
      <c r="CRA32" s="360"/>
      <c r="CRB32" s="360"/>
      <c r="CRC32" s="360"/>
      <c r="CRD32" s="360"/>
      <c r="CRE32" s="360"/>
      <c r="CRF32" s="360"/>
      <c r="CRG32" s="360"/>
      <c r="CRH32" s="360"/>
      <c r="CRI32" s="360"/>
      <c r="CRJ32" s="360"/>
      <c r="CRK32" s="360"/>
      <c r="CRL32" s="360"/>
      <c r="CRM32" s="360"/>
      <c r="CRN32" s="360"/>
      <c r="CRO32" s="360"/>
      <c r="CRP32" s="360"/>
      <c r="CRQ32" s="359"/>
      <c r="CRR32" s="360"/>
      <c r="CRS32" s="360"/>
      <c r="CRT32" s="360"/>
      <c r="CRU32" s="360"/>
      <c r="CRV32" s="360"/>
      <c r="CRW32" s="360"/>
      <c r="CRX32" s="360"/>
      <c r="CRY32" s="360"/>
      <c r="CRZ32" s="360"/>
      <c r="CSA32" s="360"/>
      <c r="CSB32" s="360"/>
      <c r="CSC32" s="360"/>
      <c r="CSD32" s="360"/>
      <c r="CSE32" s="360"/>
      <c r="CSF32" s="360"/>
      <c r="CSG32" s="360"/>
      <c r="CSH32" s="360"/>
      <c r="CSI32" s="360"/>
      <c r="CSJ32" s="360"/>
      <c r="CSK32" s="360"/>
      <c r="CSL32" s="360"/>
      <c r="CSM32" s="360"/>
      <c r="CSN32" s="360"/>
      <c r="CSO32" s="360"/>
      <c r="CSP32" s="360"/>
      <c r="CSQ32" s="360"/>
      <c r="CSR32" s="360"/>
      <c r="CSS32" s="360"/>
      <c r="CST32" s="360"/>
      <c r="CSU32" s="360"/>
      <c r="CSV32" s="359"/>
      <c r="CSW32" s="360"/>
      <c r="CSX32" s="360"/>
      <c r="CSY32" s="360"/>
      <c r="CSZ32" s="360"/>
      <c r="CTA32" s="360"/>
      <c r="CTB32" s="360"/>
      <c r="CTC32" s="360"/>
      <c r="CTD32" s="360"/>
      <c r="CTE32" s="360"/>
      <c r="CTF32" s="360"/>
      <c r="CTG32" s="360"/>
      <c r="CTH32" s="360"/>
      <c r="CTI32" s="360"/>
      <c r="CTJ32" s="360"/>
      <c r="CTK32" s="360"/>
      <c r="CTL32" s="360"/>
      <c r="CTM32" s="360"/>
      <c r="CTN32" s="360"/>
      <c r="CTO32" s="360"/>
      <c r="CTP32" s="360"/>
      <c r="CTQ32" s="360"/>
      <c r="CTR32" s="360"/>
      <c r="CTS32" s="360"/>
      <c r="CTT32" s="360"/>
      <c r="CTU32" s="360"/>
      <c r="CTV32" s="360"/>
      <c r="CTW32" s="360"/>
      <c r="CTX32" s="360"/>
      <c r="CTY32" s="360"/>
      <c r="CTZ32" s="360"/>
      <c r="CUA32" s="359"/>
      <c r="CUB32" s="360"/>
      <c r="CUC32" s="360"/>
      <c r="CUD32" s="360"/>
      <c r="CUE32" s="360"/>
      <c r="CUF32" s="360"/>
      <c r="CUG32" s="360"/>
      <c r="CUH32" s="360"/>
      <c r="CUI32" s="360"/>
      <c r="CUJ32" s="360"/>
      <c r="CUK32" s="360"/>
      <c r="CUL32" s="360"/>
      <c r="CUM32" s="360"/>
      <c r="CUN32" s="360"/>
      <c r="CUO32" s="360"/>
      <c r="CUP32" s="360"/>
      <c r="CUQ32" s="360"/>
      <c r="CUR32" s="360"/>
      <c r="CUS32" s="360"/>
      <c r="CUT32" s="360"/>
      <c r="CUU32" s="360"/>
      <c r="CUV32" s="360"/>
      <c r="CUW32" s="360"/>
      <c r="CUX32" s="360"/>
      <c r="CUY32" s="360"/>
      <c r="CUZ32" s="360"/>
      <c r="CVA32" s="360"/>
      <c r="CVB32" s="360"/>
      <c r="CVC32" s="360"/>
      <c r="CVD32" s="360"/>
      <c r="CVE32" s="360"/>
      <c r="CVF32" s="359"/>
      <c r="CVG32" s="360"/>
      <c r="CVH32" s="360"/>
      <c r="CVI32" s="360"/>
      <c r="CVJ32" s="360"/>
      <c r="CVK32" s="360"/>
      <c r="CVL32" s="360"/>
      <c r="CVM32" s="360"/>
      <c r="CVN32" s="360"/>
      <c r="CVO32" s="360"/>
      <c r="CVP32" s="360"/>
      <c r="CVQ32" s="360"/>
      <c r="CVR32" s="360"/>
      <c r="CVS32" s="360"/>
      <c r="CVT32" s="360"/>
      <c r="CVU32" s="360"/>
      <c r="CVV32" s="360"/>
      <c r="CVW32" s="360"/>
      <c r="CVX32" s="360"/>
      <c r="CVY32" s="360"/>
      <c r="CVZ32" s="360"/>
      <c r="CWA32" s="360"/>
      <c r="CWB32" s="360"/>
      <c r="CWC32" s="360"/>
      <c r="CWD32" s="360"/>
      <c r="CWE32" s="360"/>
      <c r="CWF32" s="360"/>
      <c r="CWG32" s="360"/>
      <c r="CWH32" s="360"/>
      <c r="CWI32" s="360"/>
      <c r="CWJ32" s="360"/>
      <c r="CWK32" s="359"/>
      <c r="CWL32" s="360"/>
      <c r="CWM32" s="360"/>
      <c r="CWN32" s="360"/>
      <c r="CWO32" s="360"/>
      <c r="CWP32" s="360"/>
      <c r="CWQ32" s="360"/>
      <c r="CWR32" s="360"/>
      <c r="CWS32" s="360"/>
      <c r="CWT32" s="360"/>
      <c r="CWU32" s="360"/>
      <c r="CWV32" s="360"/>
      <c r="CWW32" s="360"/>
      <c r="CWX32" s="360"/>
      <c r="CWY32" s="360"/>
      <c r="CWZ32" s="360"/>
      <c r="CXA32" s="360"/>
      <c r="CXB32" s="360"/>
      <c r="CXC32" s="360"/>
      <c r="CXD32" s="360"/>
      <c r="CXE32" s="360"/>
      <c r="CXF32" s="360"/>
      <c r="CXG32" s="360"/>
      <c r="CXH32" s="360"/>
      <c r="CXI32" s="360"/>
      <c r="CXJ32" s="360"/>
      <c r="CXK32" s="360"/>
      <c r="CXL32" s="360"/>
      <c r="CXM32" s="360"/>
      <c r="CXN32" s="360"/>
      <c r="CXO32" s="360"/>
      <c r="CXP32" s="359"/>
      <c r="CXQ32" s="360"/>
      <c r="CXR32" s="360"/>
      <c r="CXS32" s="360"/>
      <c r="CXT32" s="360"/>
      <c r="CXU32" s="360"/>
      <c r="CXV32" s="360"/>
      <c r="CXW32" s="360"/>
      <c r="CXX32" s="360"/>
      <c r="CXY32" s="360"/>
      <c r="CXZ32" s="360"/>
      <c r="CYA32" s="360"/>
      <c r="CYB32" s="360"/>
      <c r="CYC32" s="360"/>
      <c r="CYD32" s="360"/>
      <c r="CYE32" s="360"/>
      <c r="CYF32" s="360"/>
      <c r="CYG32" s="360"/>
      <c r="CYH32" s="360"/>
      <c r="CYI32" s="360"/>
      <c r="CYJ32" s="360"/>
      <c r="CYK32" s="360"/>
      <c r="CYL32" s="360"/>
      <c r="CYM32" s="360"/>
      <c r="CYN32" s="360"/>
      <c r="CYO32" s="360"/>
      <c r="CYP32" s="360"/>
      <c r="CYQ32" s="360"/>
      <c r="CYR32" s="360"/>
      <c r="CYS32" s="360"/>
      <c r="CYT32" s="360"/>
      <c r="CYU32" s="359"/>
      <c r="CYV32" s="360"/>
      <c r="CYW32" s="360"/>
      <c r="CYX32" s="360"/>
      <c r="CYY32" s="360"/>
      <c r="CYZ32" s="360"/>
      <c r="CZA32" s="360"/>
      <c r="CZB32" s="360"/>
      <c r="CZC32" s="360"/>
      <c r="CZD32" s="360"/>
      <c r="CZE32" s="360"/>
      <c r="CZF32" s="360"/>
      <c r="CZG32" s="360"/>
      <c r="CZH32" s="360"/>
      <c r="CZI32" s="360"/>
      <c r="CZJ32" s="360"/>
      <c r="CZK32" s="360"/>
      <c r="CZL32" s="360"/>
      <c r="CZM32" s="360"/>
      <c r="CZN32" s="360"/>
      <c r="CZO32" s="360"/>
      <c r="CZP32" s="360"/>
      <c r="CZQ32" s="360"/>
      <c r="CZR32" s="360"/>
      <c r="CZS32" s="360"/>
      <c r="CZT32" s="360"/>
      <c r="CZU32" s="360"/>
      <c r="CZV32" s="360"/>
      <c r="CZW32" s="360"/>
      <c r="CZX32" s="360"/>
      <c r="CZY32" s="360"/>
      <c r="CZZ32" s="359"/>
      <c r="DAA32" s="360"/>
      <c r="DAB32" s="360"/>
      <c r="DAC32" s="360"/>
      <c r="DAD32" s="360"/>
      <c r="DAE32" s="360"/>
      <c r="DAF32" s="360"/>
      <c r="DAG32" s="360"/>
      <c r="DAH32" s="360"/>
      <c r="DAI32" s="360"/>
      <c r="DAJ32" s="360"/>
      <c r="DAK32" s="360"/>
      <c r="DAL32" s="360"/>
      <c r="DAM32" s="360"/>
      <c r="DAN32" s="360"/>
      <c r="DAO32" s="360"/>
      <c r="DAP32" s="360"/>
      <c r="DAQ32" s="360"/>
      <c r="DAR32" s="360"/>
      <c r="DAS32" s="360"/>
      <c r="DAT32" s="360"/>
      <c r="DAU32" s="360"/>
      <c r="DAV32" s="360"/>
      <c r="DAW32" s="360"/>
      <c r="DAX32" s="360"/>
      <c r="DAY32" s="360"/>
      <c r="DAZ32" s="360"/>
      <c r="DBA32" s="360"/>
      <c r="DBB32" s="360"/>
      <c r="DBC32" s="360"/>
      <c r="DBD32" s="360"/>
      <c r="DBE32" s="359"/>
      <c r="DBF32" s="360"/>
      <c r="DBG32" s="360"/>
      <c r="DBH32" s="360"/>
      <c r="DBI32" s="360"/>
      <c r="DBJ32" s="360"/>
      <c r="DBK32" s="360"/>
      <c r="DBL32" s="360"/>
      <c r="DBM32" s="360"/>
      <c r="DBN32" s="360"/>
      <c r="DBO32" s="360"/>
      <c r="DBP32" s="360"/>
      <c r="DBQ32" s="360"/>
      <c r="DBR32" s="360"/>
      <c r="DBS32" s="360"/>
      <c r="DBT32" s="360"/>
      <c r="DBU32" s="360"/>
      <c r="DBV32" s="360"/>
      <c r="DBW32" s="360"/>
      <c r="DBX32" s="360"/>
      <c r="DBY32" s="360"/>
      <c r="DBZ32" s="360"/>
      <c r="DCA32" s="360"/>
      <c r="DCB32" s="360"/>
      <c r="DCC32" s="360"/>
      <c r="DCD32" s="360"/>
      <c r="DCE32" s="360"/>
      <c r="DCF32" s="360"/>
      <c r="DCG32" s="360"/>
      <c r="DCH32" s="360"/>
      <c r="DCI32" s="360"/>
      <c r="DCJ32" s="359"/>
      <c r="DCK32" s="360"/>
      <c r="DCL32" s="360"/>
      <c r="DCM32" s="360"/>
      <c r="DCN32" s="360"/>
      <c r="DCO32" s="360"/>
      <c r="DCP32" s="360"/>
      <c r="DCQ32" s="360"/>
      <c r="DCR32" s="360"/>
      <c r="DCS32" s="360"/>
      <c r="DCT32" s="360"/>
      <c r="DCU32" s="360"/>
      <c r="DCV32" s="360"/>
      <c r="DCW32" s="360"/>
      <c r="DCX32" s="360"/>
      <c r="DCY32" s="360"/>
      <c r="DCZ32" s="360"/>
      <c r="DDA32" s="360"/>
      <c r="DDB32" s="360"/>
      <c r="DDC32" s="360"/>
      <c r="DDD32" s="360"/>
      <c r="DDE32" s="360"/>
      <c r="DDF32" s="360"/>
      <c r="DDG32" s="360"/>
      <c r="DDH32" s="360"/>
      <c r="DDI32" s="360"/>
      <c r="DDJ32" s="360"/>
      <c r="DDK32" s="360"/>
      <c r="DDL32" s="360"/>
      <c r="DDM32" s="360"/>
      <c r="DDN32" s="360"/>
      <c r="DDO32" s="359"/>
      <c r="DDP32" s="360"/>
      <c r="DDQ32" s="360"/>
      <c r="DDR32" s="360"/>
      <c r="DDS32" s="360"/>
      <c r="DDT32" s="360"/>
      <c r="DDU32" s="360"/>
      <c r="DDV32" s="360"/>
      <c r="DDW32" s="360"/>
      <c r="DDX32" s="360"/>
      <c r="DDY32" s="360"/>
      <c r="DDZ32" s="360"/>
      <c r="DEA32" s="360"/>
      <c r="DEB32" s="360"/>
      <c r="DEC32" s="360"/>
      <c r="DED32" s="360"/>
      <c r="DEE32" s="360"/>
      <c r="DEF32" s="360"/>
      <c r="DEG32" s="360"/>
      <c r="DEH32" s="360"/>
      <c r="DEI32" s="360"/>
      <c r="DEJ32" s="360"/>
      <c r="DEK32" s="360"/>
      <c r="DEL32" s="360"/>
      <c r="DEM32" s="360"/>
      <c r="DEN32" s="360"/>
      <c r="DEO32" s="360"/>
      <c r="DEP32" s="360"/>
      <c r="DEQ32" s="360"/>
      <c r="DER32" s="360"/>
      <c r="DES32" s="360"/>
      <c r="DET32" s="359"/>
      <c r="DEU32" s="360"/>
      <c r="DEV32" s="360"/>
      <c r="DEW32" s="360"/>
      <c r="DEX32" s="360"/>
      <c r="DEY32" s="360"/>
      <c r="DEZ32" s="360"/>
      <c r="DFA32" s="360"/>
      <c r="DFB32" s="360"/>
      <c r="DFC32" s="360"/>
      <c r="DFD32" s="360"/>
      <c r="DFE32" s="360"/>
      <c r="DFF32" s="360"/>
      <c r="DFG32" s="360"/>
      <c r="DFH32" s="360"/>
      <c r="DFI32" s="360"/>
      <c r="DFJ32" s="360"/>
      <c r="DFK32" s="360"/>
      <c r="DFL32" s="360"/>
      <c r="DFM32" s="360"/>
      <c r="DFN32" s="360"/>
      <c r="DFO32" s="360"/>
      <c r="DFP32" s="360"/>
      <c r="DFQ32" s="360"/>
      <c r="DFR32" s="360"/>
      <c r="DFS32" s="360"/>
      <c r="DFT32" s="360"/>
      <c r="DFU32" s="360"/>
      <c r="DFV32" s="360"/>
      <c r="DFW32" s="360"/>
      <c r="DFX32" s="360"/>
      <c r="DFY32" s="359"/>
      <c r="DFZ32" s="360"/>
      <c r="DGA32" s="360"/>
      <c r="DGB32" s="360"/>
      <c r="DGC32" s="360"/>
      <c r="DGD32" s="360"/>
      <c r="DGE32" s="360"/>
      <c r="DGF32" s="360"/>
      <c r="DGG32" s="360"/>
      <c r="DGH32" s="360"/>
      <c r="DGI32" s="360"/>
      <c r="DGJ32" s="360"/>
      <c r="DGK32" s="360"/>
      <c r="DGL32" s="360"/>
      <c r="DGM32" s="360"/>
      <c r="DGN32" s="360"/>
      <c r="DGO32" s="360"/>
      <c r="DGP32" s="360"/>
      <c r="DGQ32" s="360"/>
      <c r="DGR32" s="360"/>
      <c r="DGS32" s="360"/>
      <c r="DGT32" s="360"/>
      <c r="DGU32" s="360"/>
      <c r="DGV32" s="360"/>
      <c r="DGW32" s="360"/>
      <c r="DGX32" s="360"/>
      <c r="DGY32" s="360"/>
      <c r="DGZ32" s="360"/>
      <c r="DHA32" s="360"/>
      <c r="DHB32" s="360"/>
      <c r="DHC32" s="360"/>
      <c r="DHD32" s="359"/>
      <c r="DHE32" s="360"/>
      <c r="DHF32" s="360"/>
      <c r="DHG32" s="360"/>
      <c r="DHH32" s="360"/>
      <c r="DHI32" s="360"/>
      <c r="DHJ32" s="360"/>
      <c r="DHK32" s="360"/>
      <c r="DHL32" s="360"/>
      <c r="DHM32" s="360"/>
      <c r="DHN32" s="360"/>
      <c r="DHO32" s="360"/>
      <c r="DHP32" s="360"/>
      <c r="DHQ32" s="360"/>
      <c r="DHR32" s="360"/>
      <c r="DHS32" s="360"/>
      <c r="DHT32" s="360"/>
      <c r="DHU32" s="360"/>
      <c r="DHV32" s="360"/>
      <c r="DHW32" s="360"/>
      <c r="DHX32" s="360"/>
      <c r="DHY32" s="360"/>
      <c r="DHZ32" s="360"/>
      <c r="DIA32" s="360"/>
      <c r="DIB32" s="360"/>
      <c r="DIC32" s="360"/>
      <c r="DID32" s="360"/>
      <c r="DIE32" s="360"/>
      <c r="DIF32" s="360"/>
      <c r="DIG32" s="360"/>
      <c r="DIH32" s="360"/>
      <c r="DII32" s="359"/>
      <c r="DIJ32" s="360"/>
      <c r="DIK32" s="360"/>
      <c r="DIL32" s="360"/>
      <c r="DIM32" s="360"/>
      <c r="DIN32" s="360"/>
      <c r="DIO32" s="360"/>
      <c r="DIP32" s="360"/>
      <c r="DIQ32" s="360"/>
      <c r="DIR32" s="360"/>
      <c r="DIS32" s="360"/>
      <c r="DIT32" s="360"/>
      <c r="DIU32" s="360"/>
      <c r="DIV32" s="360"/>
      <c r="DIW32" s="360"/>
      <c r="DIX32" s="360"/>
      <c r="DIY32" s="360"/>
      <c r="DIZ32" s="360"/>
      <c r="DJA32" s="360"/>
      <c r="DJB32" s="360"/>
      <c r="DJC32" s="360"/>
      <c r="DJD32" s="360"/>
      <c r="DJE32" s="360"/>
      <c r="DJF32" s="360"/>
      <c r="DJG32" s="360"/>
      <c r="DJH32" s="360"/>
      <c r="DJI32" s="360"/>
      <c r="DJJ32" s="360"/>
      <c r="DJK32" s="360"/>
      <c r="DJL32" s="360"/>
      <c r="DJM32" s="360"/>
      <c r="DJN32" s="359"/>
      <c r="DJO32" s="360"/>
      <c r="DJP32" s="360"/>
      <c r="DJQ32" s="360"/>
      <c r="DJR32" s="360"/>
      <c r="DJS32" s="360"/>
      <c r="DJT32" s="360"/>
      <c r="DJU32" s="360"/>
      <c r="DJV32" s="360"/>
      <c r="DJW32" s="360"/>
      <c r="DJX32" s="360"/>
      <c r="DJY32" s="360"/>
      <c r="DJZ32" s="360"/>
      <c r="DKA32" s="360"/>
      <c r="DKB32" s="360"/>
      <c r="DKC32" s="360"/>
      <c r="DKD32" s="360"/>
      <c r="DKE32" s="360"/>
      <c r="DKF32" s="360"/>
      <c r="DKG32" s="360"/>
      <c r="DKH32" s="360"/>
      <c r="DKI32" s="360"/>
      <c r="DKJ32" s="360"/>
      <c r="DKK32" s="360"/>
      <c r="DKL32" s="360"/>
      <c r="DKM32" s="360"/>
      <c r="DKN32" s="360"/>
      <c r="DKO32" s="360"/>
      <c r="DKP32" s="360"/>
      <c r="DKQ32" s="360"/>
      <c r="DKR32" s="360"/>
      <c r="DKS32" s="359"/>
      <c r="DKT32" s="360"/>
      <c r="DKU32" s="360"/>
      <c r="DKV32" s="360"/>
      <c r="DKW32" s="360"/>
      <c r="DKX32" s="360"/>
      <c r="DKY32" s="360"/>
      <c r="DKZ32" s="360"/>
      <c r="DLA32" s="360"/>
      <c r="DLB32" s="360"/>
      <c r="DLC32" s="360"/>
      <c r="DLD32" s="360"/>
      <c r="DLE32" s="360"/>
      <c r="DLF32" s="360"/>
      <c r="DLG32" s="360"/>
      <c r="DLH32" s="360"/>
      <c r="DLI32" s="360"/>
      <c r="DLJ32" s="360"/>
      <c r="DLK32" s="360"/>
      <c r="DLL32" s="360"/>
      <c r="DLM32" s="360"/>
      <c r="DLN32" s="360"/>
      <c r="DLO32" s="360"/>
      <c r="DLP32" s="360"/>
      <c r="DLQ32" s="360"/>
      <c r="DLR32" s="360"/>
      <c r="DLS32" s="360"/>
      <c r="DLT32" s="360"/>
      <c r="DLU32" s="360"/>
      <c r="DLV32" s="360"/>
      <c r="DLW32" s="360"/>
      <c r="DLX32" s="359"/>
      <c r="DLY32" s="360"/>
      <c r="DLZ32" s="360"/>
      <c r="DMA32" s="360"/>
      <c r="DMB32" s="360"/>
      <c r="DMC32" s="360"/>
      <c r="DMD32" s="360"/>
      <c r="DME32" s="360"/>
      <c r="DMF32" s="360"/>
      <c r="DMG32" s="360"/>
      <c r="DMH32" s="360"/>
      <c r="DMI32" s="360"/>
      <c r="DMJ32" s="360"/>
      <c r="DMK32" s="360"/>
      <c r="DML32" s="360"/>
      <c r="DMM32" s="360"/>
      <c r="DMN32" s="360"/>
      <c r="DMO32" s="360"/>
      <c r="DMP32" s="360"/>
      <c r="DMQ32" s="360"/>
      <c r="DMR32" s="360"/>
      <c r="DMS32" s="360"/>
      <c r="DMT32" s="360"/>
      <c r="DMU32" s="360"/>
      <c r="DMV32" s="360"/>
      <c r="DMW32" s="360"/>
      <c r="DMX32" s="360"/>
      <c r="DMY32" s="360"/>
      <c r="DMZ32" s="360"/>
      <c r="DNA32" s="360"/>
      <c r="DNB32" s="360"/>
      <c r="DNC32" s="359"/>
      <c r="DND32" s="360"/>
      <c r="DNE32" s="360"/>
      <c r="DNF32" s="360"/>
      <c r="DNG32" s="360"/>
      <c r="DNH32" s="360"/>
      <c r="DNI32" s="360"/>
      <c r="DNJ32" s="360"/>
      <c r="DNK32" s="360"/>
      <c r="DNL32" s="360"/>
      <c r="DNM32" s="360"/>
      <c r="DNN32" s="360"/>
      <c r="DNO32" s="360"/>
      <c r="DNP32" s="360"/>
      <c r="DNQ32" s="360"/>
      <c r="DNR32" s="360"/>
      <c r="DNS32" s="360"/>
      <c r="DNT32" s="360"/>
      <c r="DNU32" s="360"/>
      <c r="DNV32" s="360"/>
      <c r="DNW32" s="360"/>
      <c r="DNX32" s="360"/>
      <c r="DNY32" s="360"/>
      <c r="DNZ32" s="360"/>
      <c r="DOA32" s="360"/>
      <c r="DOB32" s="360"/>
      <c r="DOC32" s="360"/>
      <c r="DOD32" s="360"/>
      <c r="DOE32" s="360"/>
      <c r="DOF32" s="360"/>
      <c r="DOG32" s="360"/>
      <c r="DOH32" s="359"/>
      <c r="DOI32" s="360"/>
      <c r="DOJ32" s="360"/>
      <c r="DOK32" s="360"/>
      <c r="DOL32" s="360"/>
      <c r="DOM32" s="360"/>
      <c r="DON32" s="360"/>
      <c r="DOO32" s="360"/>
      <c r="DOP32" s="360"/>
      <c r="DOQ32" s="360"/>
      <c r="DOR32" s="360"/>
      <c r="DOS32" s="360"/>
      <c r="DOT32" s="360"/>
      <c r="DOU32" s="360"/>
      <c r="DOV32" s="360"/>
      <c r="DOW32" s="360"/>
      <c r="DOX32" s="360"/>
      <c r="DOY32" s="360"/>
      <c r="DOZ32" s="360"/>
      <c r="DPA32" s="360"/>
      <c r="DPB32" s="360"/>
      <c r="DPC32" s="360"/>
      <c r="DPD32" s="360"/>
      <c r="DPE32" s="360"/>
      <c r="DPF32" s="360"/>
      <c r="DPG32" s="360"/>
      <c r="DPH32" s="360"/>
      <c r="DPI32" s="360"/>
      <c r="DPJ32" s="360"/>
      <c r="DPK32" s="360"/>
      <c r="DPL32" s="360"/>
      <c r="DPM32" s="359"/>
      <c r="DPN32" s="360"/>
      <c r="DPO32" s="360"/>
      <c r="DPP32" s="360"/>
      <c r="DPQ32" s="360"/>
      <c r="DPR32" s="360"/>
      <c r="DPS32" s="360"/>
      <c r="DPT32" s="360"/>
      <c r="DPU32" s="360"/>
      <c r="DPV32" s="360"/>
      <c r="DPW32" s="360"/>
      <c r="DPX32" s="360"/>
      <c r="DPY32" s="360"/>
      <c r="DPZ32" s="360"/>
      <c r="DQA32" s="360"/>
      <c r="DQB32" s="360"/>
      <c r="DQC32" s="360"/>
      <c r="DQD32" s="360"/>
      <c r="DQE32" s="360"/>
      <c r="DQF32" s="360"/>
      <c r="DQG32" s="360"/>
      <c r="DQH32" s="360"/>
      <c r="DQI32" s="360"/>
      <c r="DQJ32" s="360"/>
      <c r="DQK32" s="360"/>
      <c r="DQL32" s="360"/>
      <c r="DQM32" s="360"/>
      <c r="DQN32" s="360"/>
      <c r="DQO32" s="360"/>
      <c r="DQP32" s="360"/>
      <c r="DQQ32" s="360"/>
      <c r="DQR32" s="359"/>
      <c r="DQS32" s="360"/>
      <c r="DQT32" s="360"/>
      <c r="DQU32" s="360"/>
      <c r="DQV32" s="360"/>
      <c r="DQW32" s="360"/>
      <c r="DQX32" s="360"/>
      <c r="DQY32" s="360"/>
      <c r="DQZ32" s="360"/>
      <c r="DRA32" s="360"/>
      <c r="DRB32" s="360"/>
      <c r="DRC32" s="360"/>
      <c r="DRD32" s="360"/>
      <c r="DRE32" s="360"/>
      <c r="DRF32" s="360"/>
      <c r="DRG32" s="360"/>
      <c r="DRH32" s="360"/>
      <c r="DRI32" s="360"/>
      <c r="DRJ32" s="360"/>
      <c r="DRK32" s="360"/>
      <c r="DRL32" s="360"/>
      <c r="DRM32" s="360"/>
      <c r="DRN32" s="360"/>
      <c r="DRO32" s="360"/>
      <c r="DRP32" s="360"/>
      <c r="DRQ32" s="360"/>
      <c r="DRR32" s="360"/>
      <c r="DRS32" s="360"/>
      <c r="DRT32" s="360"/>
      <c r="DRU32" s="360"/>
      <c r="DRV32" s="360"/>
      <c r="DRW32" s="359"/>
      <c r="DRX32" s="360"/>
      <c r="DRY32" s="360"/>
      <c r="DRZ32" s="360"/>
      <c r="DSA32" s="360"/>
      <c r="DSB32" s="360"/>
      <c r="DSC32" s="360"/>
      <c r="DSD32" s="360"/>
      <c r="DSE32" s="360"/>
      <c r="DSF32" s="360"/>
      <c r="DSG32" s="360"/>
      <c r="DSH32" s="360"/>
      <c r="DSI32" s="360"/>
      <c r="DSJ32" s="360"/>
      <c r="DSK32" s="360"/>
      <c r="DSL32" s="360"/>
      <c r="DSM32" s="360"/>
      <c r="DSN32" s="360"/>
      <c r="DSO32" s="360"/>
      <c r="DSP32" s="360"/>
      <c r="DSQ32" s="360"/>
      <c r="DSR32" s="360"/>
      <c r="DSS32" s="360"/>
      <c r="DST32" s="360"/>
      <c r="DSU32" s="360"/>
      <c r="DSV32" s="360"/>
      <c r="DSW32" s="360"/>
      <c r="DSX32" s="360"/>
      <c r="DSY32" s="360"/>
      <c r="DSZ32" s="360"/>
      <c r="DTA32" s="360"/>
      <c r="DTB32" s="359"/>
      <c r="DTC32" s="360"/>
      <c r="DTD32" s="360"/>
      <c r="DTE32" s="360"/>
      <c r="DTF32" s="360"/>
      <c r="DTG32" s="360"/>
      <c r="DTH32" s="360"/>
      <c r="DTI32" s="360"/>
      <c r="DTJ32" s="360"/>
      <c r="DTK32" s="360"/>
      <c r="DTL32" s="360"/>
      <c r="DTM32" s="360"/>
      <c r="DTN32" s="360"/>
      <c r="DTO32" s="360"/>
      <c r="DTP32" s="360"/>
      <c r="DTQ32" s="360"/>
      <c r="DTR32" s="360"/>
      <c r="DTS32" s="360"/>
      <c r="DTT32" s="360"/>
      <c r="DTU32" s="360"/>
      <c r="DTV32" s="360"/>
      <c r="DTW32" s="360"/>
      <c r="DTX32" s="360"/>
      <c r="DTY32" s="360"/>
      <c r="DTZ32" s="360"/>
      <c r="DUA32" s="360"/>
      <c r="DUB32" s="360"/>
      <c r="DUC32" s="360"/>
      <c r="DUD32" s="360"/>
      <c r="DUE32" s="360"/>
      <c r="DUF32" s="360"/>
      <c r="DUG32" s="359"/>
      <c r="DUH32" s="360"/>
      <c r="DUI32" s="360"/>
      <c r="DUJ32" s="360"/>
      <c r="DUK32" s="360"/>
      <c r="DUL32" s="360"/>
      <c r="DUM32" s="360"/>
      <c r="DUN32" s="360"/>
      <c r="DUO32" s="360"/>
      <c r="DUP32" s="360"/>
      <c r="DUQ32" s="360"/>
      <c r="DUR32" s="360"/>
      <c r="DUS32" s="360"/>
      <c r="DUT32" s="360"/>
      <c r="DUU32" s="360"/>
      <c r="DUV32" s="360"/>
      <c r="DUW32" s="360"/>
      <c r="DUX32" s="360"/>
      <c r="DUY32" s="360"/>
      <c r="DUZ32" s="360"/>
      <c r="DVA32" s="360"/>
      <c r="DVB32" s="360"/>
      <c r="DVC32" s="360"/>
      <c r="DVD32" s="360"/>
      <c r="DVE32" s="360"/>
      <c r="DVF32" s="360"/>
      <c r="DVG32" s="360"/>
      <c r="DVH32" s="360"/>
      <c r="DVI32" s="360"/>
      <c r="DVJ32" s="360"/>
      <c r="DVK32" s="360"/>
      <c r="DVL32" s="359"/>
      <c r="DVM32" s="360"/>
      <c r="DVN32" s="360"/>
      <c r="DVO32" s="360"/>
      <c r="DVP32" s="360"/>
      <c r="DVQ32" s="360"/>
      <c r="DVR32" s="360"/>
      <c r="DVS32" s="360"/>
      <c r="DVT32" s="360"/>
      <c r="DVU32" s="360"/>
      <c r="DVV32" s="360"/>
      <c r="DVW32" s="360"/>
      <c r="DVX32" s="360"/>
      <c r="DVY32" s="360"/>
      <c r="DVZ32" s="360"/>
      <c r="DWA32" s="360"/>
      <c r="DWB32" s="360"/>
      <c r="DWC32" s="360"/>
      <c r="DWD32" s="360"/>
      <c r="DWE32" s="360"/>
      <c r="DWF32" s="360"/>
      <c r="DWG32" s="360"/>
      <c r="DWH32" s="360"/>
      <c r="DWI32" s="360"/>
      <c r="DWJ32" s="360"/>
      <c r="DWK32" s="360"/>
      <c r="DWL32" s="360"/>
      <c r="DWM32" s="360"/>
      <c r="DWN32" s="360"/>
      <c r="DWO32" s="360"/>
      <c r="DWP32" s="360"/>
      <c r="DWQ32" s="359"/>
      <c r="DWR32" s="360"/>
      <c r="DWS32" s="360"/>
      <c r="DWT32" s="360"/>
      <c r="DWU32" s="360"/>
      <c r="DWV32" s="360"/>
      <c r="DWW32" s="360"/>
      <c r="DWX32" s="360"/>
      <c r="DWY32" s="360"/>
      <c r="DWZ32" s="360"/>
      <c r="DXA32" s="360"/>
      <c r="DXB32" s="360"/>
      <c r="DXC32" s="360"/>
      <c r="DXD32" s="360"/>
      <c r="DXE32" s="360"/>
      <c r="DXF32" s="360"/>
      <c r="DXG32" s="360"/>
      <c r="DXH32" s="360"/>
      <c r="DXI32" s="360"/>
      <c r="DXJ32" s="360"/>
      <c r="DXK32" s="360"/>
      <c r="DXL32" s="360"/>
      <c r="DXM32" s="360"/>
      <c r="DXN32" s="360"/>
      <c r="DXO32" s="360"/>
      <c r="DXP32" s="360"/>
      <c r="DXQ32" s="360"/>
      <c r="DXR32" s="360"/>
      <c r="DXS32" s="360"/>
      <c r="DXT32" s="360"/>
      <c r="DXU32" s="360"/>
      <c r="DXV32" s="359"/>
      <c r="DXW32" s="360"/>
      <c r="DXX32" s="360"/>
      <c r="DXY32" s="360"/>
      <c r="DXZ32" s="360"/>
      <c r="DYA32" s="360"/>
      <c r="DYB32" s="360"/>
      <c r="DYC32" s="360"/>
      <c r="DYD32" s="360"/>
      <c r="DYE32" s="360"/>
      <c r="DYF32" s="360"/>
      <c r="DYG32" s="360"/>
      <c r="DYH32" s="360"/>
      <c r="DYI32" s="360"/>
      <c r="DYJ32" s="360"/>
      <c r="DYK32" s="360"/>
      <c r="DYL32" s="360"/>
      <c r="DYM32" s="360"/>
      <c r="DYN32" s="360"/>
      <c r="DYO32" s="360"/>
      <c r="DYP32" s="360"/>
      <c r="DYQ32" s="360"/>
      <c r="DYR32" s="360"/>
      <c r="DYS32" s="360"/>
      <c r="DYT32" s="360"/>
      <c r="DYU32" s="360"/>
      <c r="DYV32" s="360"/>
      <c r="DYW32" s="360"/>
      <c r="DYX32" s="360"/>
      <c r="DYY32" s="360"/>
      <c r="DYZ32" s="360"/>
      <c r="DZA32" s="359"/>
      <c r="DZB32" s="360"/>
      <c r="DZC32" s="360"/>
      <c r="DZD32" s="360"/>
      <c r="DZE32" s="360"/>
      <c r="DZF32" s="360"/>
      <c r="DZG32" s="360"/>
      <c r="DZH32" s="360"/>
      <c r="DZI32" s="360"/>
      <c r="DZJ32" s="360"/>
      <c r="DZK32" s="360"/>
      <c r="DZL32" s="360"/>
      <c r="DZM32" s="360"/>
      <c r="DZN32" s="360"/>
      <c r="DZO32" s="360"/>
      <c r="DZP32" s="360"/>
      <c r="DZQ32" s="360"/>
      <c r="DZR32" s="360"/>
      <c r="DZS32" s="360"/>
      <c r="DZT32" s="360"/>
      <c r="DZU32" s="360"/>
      <c r="DZV32" s="360"/>
      <c r="DZW32" s="360"/>
      <c r="DZX32" s="360"/>
      <c r="DZY32" s="360"/>
      <c r="DZZ32" s="360"/>
      <c r="EAA32" s="360"/>
      <c r="EAB32" s="360"/>
      <c r="EAC32" s="360"/>
      <c r="EAD32" s="360"/>
      <c r="EAE32" s="360"/>
      <c r="EAF32" s="359"/>
      <c r="EAG32" s="360"/>
      <c r="EAH32" s="360"/>
      <c r="EAI32" s="360"/>
      <c r="EAJ32" s="360"/>
      <c r="EAK32" s="360"/>
      <c r="EAL32" s="360"/>
      <c r="EAM32" s="360"/>
      <c r="EAN32" s="360"/>
      <c r="EAO32" s="360"/>
      <c r="EAP32" s="360"/>
      <c r="EAQ32" s="360"/>
      <c r="EAR32" s="360"/>
      <c r="EAS32" s="360"/>
      <c r="EAT32" s="360"/>
      <c r="EAU32" s="360"/>
      <c r="EAV32" s="360"/>
      <c r="EAW32" s="360"/>
      <c r="EAX32" s="360"/>
      <c r="EAY32" s="360"/>
      <c r="EAZ32" s="360"/>
      <c r="EBA32" s="360"/>
      <c r="EBB32" s="360"/>
      <c r="EBC32" s="360"/>
      <c r="EBD32" s="360"/>
      <c r="EBE32" s="360"/>
      <c r="EBF32" s="360"/>
      <c r="EBG32" s="360"/>
      <c r="EBH32" s="360"/>
      <c r="EBI32" s="360"/>
      <c r="EBJ32" s="360"/>
      <c r="EBK32" s="359"/>
      <c r="EBL32" s="360"/>
      <c r="EBM32" s="360"/>
      <c r="EBN32" s="360"/>
      <c r="EBO32" s="360"/>
      <c r="EBP32" s="360"/>
      <c r="EBQ32" s="360"/>
      <c r="EBR32" s="360"/>
      <c r="EBS32" s="360"/>
      <c r="EBT32" s="360"/>
      <c r="EBU32" s="360"/>
      <c r="EBV32" s="360"/>
      <c r="EBW32" s="360"/>
      <c r="EBX32" s="360"/>
      <c r="EBY32" s="360"/>
      <c r="EBZ32" s="360"/>
      <c r="ECA32" s="360"/>
      <c r="ECB32" s="360"/>
      <c r="ECC32" s="360"/>
      <c r="ECD32" s="360"/>
      <c r="ECE32" s="360"/>
      <c r="ECF32" s="360"/>
      <c r="ECG32" s="360"/>
      <c r="ECH32" s="360"/>
      <c r="ECI32" s="360"/>
      <c r="ECJ32" s="360"/>
      <c r="ECK32" s="360"/>
      <c r="ECL32" s="360"/>
      <c r="ECM32" s="360"/>
      <c r="ECN32" s="360"/>
      <c r="ECO32" s="360"/>
      <c r="ECP32" s="359"/>
      <c r="ECQ32" s="360"/>
      <c r="ECR32" s="360"/>
      <c r="ECS32" s="360"/>
      <c r="ECT32" s="360"/>
      <c r="ECU32" s="360"/>
      <c r="ECV32" s="360"/>
      <c r="ECW32" s="360"/>
      <c r="ECX32" s="360"/>
      <c r="ECY32" s="360"/>
      <c r="ECZ32" s="360"/>
      <c r="EDA32" s="360"/>
      <c r="EDB32" s="360"/>
      <c r="EDC32" s="360"/>
      <c r="EDD32" s="360"/>
      <c r="EDE32" s="360"/>
      <c r="EDF32" s="360"/>
      <c r="EDG32" s="360"/>
      <c r="EDH32" s="360"/>
      <c r="EDI32" s="360"/>
      <c r="EDJ32" s="360"/>
      <c r="EDK32" s="360"/>
      <c r="EDL32" s="360"/>
      <c r="EDM32" s="360"/>
      <c r="EDN32" s="360"/>
      <c r="EDO32" s="360"/>
      <c r="EDP32" s="360"/>
      <c r="EDQ32" s="360"/>
      <c r="EDR32" s="360"/>
      <c r="EDS32" s="360"/>
      <c r="EDT32" s="360"/>
      <c r="EDU32" s="359"/>
      <c r="EDV32" s="360"/>
      <c r="EDW32" s="360"/>
      <c r="EDX32" s="360"/>
      <c r="EDY32" s="360"/>
      <c r="EDZ32" s="360"/>
      <c r="EEA32" s="360"/>
      <c r="EEB32" s="360"/>
      <c r="EEC32" s="360"/>
      <c r="EED32" s="360"/>
      <c r="EEE32" s="360"/>
      <c r="EEF32" s="360"/>
      <c r="EEG32" s="360"/>
      <c r="EEH32" s="360"/>
      <c r="EEI32" s="360"/>
      <c r="EEJ32" s="360"/>
      <c r="EEK32" s="360"/>
      <c r="EEL32" s="360"/>
      <c r="EEM32" s="360"/>
      <c r="EEN32" s="360"/>
      <c r="EEO32" s="360"/>
      <c r="EEP32" s="360"/>
      <c r="EEQ32" s="360"/>
      <c r="EER32" s="360"/>
      <c r="EES32" s="360"/>
      <c r="EET32" s="360"/>
      <c r="EEU32" s="360"/>
      <c r="EEV32" s="360"/>
      <c r="EEW32" s="360"/>
      <c r="EEX32" s="360"/>
      <c r="EEY32" s="360"/>
      <c r="EEZ32" s="359"/>
      <c r="EFA32" s="360"/>
      <c r="EFB32" s="360"/>
      <c r="EFC32" s="360"/>
      <c r="EFD32" s="360"/>
      <c r="EFE32" s="360"/>
      <c r="EFF32" s="360"/>
      <c r="EFG32" s="360"/>
      <c r="EFH32" s="360"/>
      <c r="EFI32" s="360"/>
      <c r="EFJ32" s="360"/>
      <c r="EFK32" s="360"/>
      <c r="EFL32" s="360"/>
      <c r="EFM32" s="360"/>
      <c r="EFN32" s="360"/>
      <c r="EFO32" s="360"/>
      <c r="EFP32" s="360"/>
      <c r="EFQ32" s="360"/>
      <c r="EFR32" s="360"/>
      <c r="EFS32" s="360"/>
      <c r="EFT32" s="360"/>
      <c r="EFU32" s="360"/>
      <c r="EFV32" s="360"/>
      <c r="EFW32" s="360"/>
      <c r="EFX32" s="360"/>
      <c r="EFY32" s="360"/>
      <c r="EFZ32" s="360"/>
      <c r="EGA32" s="360"/>
      <c r="EGB32" s="360"/>
      <c r="EGC32" s="360"/>
      <c r="EGD32" s="360"/>
      <c r="EGE32" s="359"/>
      <c r="EGF32" s="360"/>
      <c r="EGG32" s="360"/>
      <c r="EGH32" s="360"/>
      <c r="EGI32" s="360"/>
      <c r="EGJ32" s="360"/>
      <c r="EGK32" s="360"/>
      <c r="EGL32" s="360"/>
      <c r="EGM32" s="360"/>
      <c r="EGN32" s="360"/>
      <c r="EGO32" s="360"/>
      <c r="EGP32" s="360"/>
      <c r="EGQ32" s="360"/>
      <c r="EGR32" s="360"/>
      <c r="EGS32" s="360"/>
      <c r="EGT32" s="360"/>
      <c r="EGU32" s="360"/>
      <c r="EGV32" s="360"/>
      <c r="EGW32" s="360"/>
      <c r="EGX32" s="360"/>
      <c r="EGY32" s="360"/>
      <c r="EGZ32" s="360"/>
      <c r="EHA32" s="360"/>
      <c r="EHB32" s="360"/>
      <c r="EHC32" s="360"/>
      <c r="EHD32" s="360"/>
      <c r="EHE32" s="360"/>
      <c r="EHF32" s="360"/>
      <c r="EHG32" s="360"/>
      <c r="EHH32" s="360"/>
      <c r="EHI32" s="360"/>
      <c r="EHJ32" s="359"/>
      <c r="EHK32" s="360"/>
      <c r="EHL32" s="360"/>
      <c r="EHM32" s="360"/>
      <c r="EHN32" s="360"/>
      <c r="EHO32" s="360"/>
      <c r="EHP32" s="360"/>
      <c r="EHQ32" s="360"/>
      <c r="EHR32" s="360"/>
      <c r="EHS32" s="360"/>
      <c r="EHT32" s="360"/>
      <c r="EHU32" s="360"/>
      <c r="EHV32" s="360"/>
      <c r="EHW32" s="360"/>
      <c r="EHX32" s="360"/>
      <c r="EHY32" s="360"/>
      <c r="EHZ32" s="360"/>
      <c r="EIA32" s="360"/>
      <c r="EIB32" s="360"/>
      <c r="EIC32" s="360"/>
      <c r="EID32" s="360"/>
      <c r="EIE32" s="360"/>
      <c r="EIF32" s="360"/>
      <c r="EIG32" s="360"/>
      <c r="EIH32" s="360"/>
      <c r="EII32" s="360"/>
      <c r="EIJ32" s="360"/>
      <c r="EIK32" s="360"/>
      <c r="EIL32" s="360"/>
      <c r="EIM32" s="360"/>
      <c r="EIN32" s="360"/>
      <c r="EIO32" s="359"/>
      <c r="EIP32" s="360"/>
      <c r="EIQ32" s="360"/>
      <c r="EIR32" s="360"/>
      <c r="EIS32" s="360"/>
      <c r="EIT32" s="360"/>
      <c r="EIU32" s="360"/>
      <c r="EIV32" s="360"/>
      <c r="EIW32" s="360"/>
      <c r="EIX32" s="360"/>
      <c r="EIY32" s="360"/>
      <c r="EIZ32" s="360"/>
      <c r="EJA32" s="360"/>
      <c r="EJB32" s="360"/>
      <c r="EJC32" s="360"/>
      <c r="EJD32" s="360"/>
      <c r="EJE32" s="360"/>
      <c r="EJF32" s="360"/>
      <c r="EJG32" s="360"/>
      <c r="EJH32" s="360"/>
      <c r="EJI32" s="360"/>
      <c r="EJJ32" s="360"/>
      <c r="EJK32" s="360"/>
      <c r="EJL32" s="360"/>
      <c r="EJM32" s="360"/>
      <c r="EJN32" s="360"/>
      <c r="EJO32" s="360"/>
      <c r="EJP32" s="360"/>
      <c r="EJQ32" s="360"/>
      <c r="EJR32" s="360"/>
      <c r="EJS32" s="360"/>
      <c r="EJT32" s="359"/>
      <c r="EJU32" s="360"/>
      <c r="EJV32" s="360"/>
      <c r="EJW32" s="360"/>
      <c r="EJX32" s="360"/>
      <c r="EJY32" s="360"/>
      <c r="EJZ32" s="360"/>
      <c r="EKA32" s="360"/>
      <c r="EKB32" s="360"/>
      <c r="EKC32" s="360"/>
      <c r="EKD32" s="360"/>
      <c r="EKE32" s="360"/>
      <c r="EKF32" s="360"/>
      <c r="EKG32" s="360"/>
      <c r="EKH32" s="360"/>
      <c r="EKI32" s="360"/>
      <c r="EKJ32" s="360"/>
      <c r="EKK32" s="360"/>
      <c r="EKL32" s="360"/>
      <c r="EKM32" s="360"/>
      <c r="EKN32" s="360"/>
      <c r="EKO32" s="360"/>
      <c r="EKP32" s="360"/>
      <c r="EKQ32" s="360"/>
      <c r="EKR32" s="360"/>
      <c r="EKS32" s="360"/>
      <c r="EKT32" s="360"/>
      <c r="EKU32" s="360"/>
      <c r="EKV32" s="360"/>
      <c r="EKW32" s="360"/>
      <c r="EKX32" s="360"/>
      <c r="EKY32" s="359"/>
      <c r="EKZ32" s="360"/>
      <c r="ELA32" s="360"/>
      <c r="ELB32" s="360"/>
      <c r="ELC32" s="360"/>
      <c r="ELD32" s="360"/>
      <c r="ELE32" s="360"/>
      <c r="ELF32" s="360"/>
      <c r="ELG32" s="360"/>
      <c r="ELH32" s="360"/>
      <c r="ELI32" s="360"/>
      <c r="ELJ32" s="360"/>
      <c r="ELK32" s="360"/>
      <c r="ELL32" s="360"/>
      <c r="ELM32" s="360"/>
      <c r="ELN32" s="360"/>
      <c r="ELO32" s="360"/>
      <c r="ELP32" s="360"/>
      <c r="ELQ32" s="360"/>
      <c r="ELR32" s="360"/>
      <c r="ELS32" s="360"/>
      <c r="ELT32" s="360"/>
      <c r="ELU32" s="360"/>
      <c r="ELV32" s="360"/>
      <c r="ELW32" s="360"/>
      <c r="ELX32" s="360"/>
      <c r="ELY32" s="360"/>
      <c r="ELZ32" s="360"/>
      <c r="EMA32" s="360"/>
      <c r="EMB32" s="360"/>
      <c r="EMC32" s="360"/>
      <c r="EMD32" s="359"/>
      <c r="EME32" s="360"/>
      <c r="EMF32" s="360"/>
      <c r="EMG32" s="360"/>
      <c r="EMH32" s="360"/>
      <c r="EMI32" s="360"/>
      <c r="EMJ32" s="360"/>
      <c r="EMK32" s="360"/>
      <c r="EML32" s="360"/>
      <c r="EMM32" s="360"/>
      <c r="EMN32" s="360"/>
      <c r="EMO32" s="360"/>
      <c r="EMP32" s="360"/>
      <c r="EMQ32" s="360"/>
      <c r="EMR32" s="360"/>
      <c r="EMS32" s="360"/>
      <c r="EMT32" s="360"/>
      <c r="EMU32" s="360"/>
      <c r="EMV32" s="360"/>
      <c r="EMW32" s="360"/>
      <c r="EMX32" s="360"/>
      <c r="EMY32" s="360"/>
      <c r="EMZ32" s="360"/>
      <c r="ENA32" s="360"/>
      <c r="ENB32" s="360"/>
      <c r="ENC32" s="360"/>
      <c r="END32" s="360"/>
      <c r="ENE32" s="360"/>
      <c r="ENF32" s="360"/>
      <c r="ENG32" s="360"/>
      <c r="ENH32" s="360"/>
      <c r="ENI32" s="359"/>
      <c r="ENJ32" s="360"/>
      <c r="ENK32" s="360"/>
      <c r="ENL32" s="360"/>
      <c r="ENM32" s="360"/>
      <c r="ENN32" s="360"/>
      <c r="ENO32" s="360"/>
      <c r="ENP32" s="360"/>
      <c r="ENQ32" s="360"/>
      <c r="ENR32" s="360"/>
      <c r="ENS32" s="360"/>
      <c r="ENT32" s="360"/>
      <c r="ENU32" s="360"/>
      <c r="ENV32" s="360"/>
      <c r="ENW32" s="360"/>
      <c r="ENX32" s="360"/>
      <c r="ENY32" s="360"/>
      <c r="ENZ32" s="360"/>
      <c r="EOA32" s="360"/>
      <c r="EOB32" s="360"/>
      <c r="EOC32" s="360"/>
      <c r="EOD32" s="360"/>
      <c r="EOE32" s="360"/>
      <c r="EOF32" s="360"/>
      <c r="EOG32" s="360"/>
      <c r="EOH32" s="360"/>
      <c r="EOI32" s="360"/>
      <c r="EOJ32" s="360"/>
      <c r="EOK32" s="360"/>
      <c r="EOL32" s="360"/>
      <c r="EOM32" s="360"/>
      <c r="EON32" s="359"/>
      <c r="EOO32" s="360"/>
      <c r="EOP32" s="360"/>
      <c r="EOQ32" s="360"/>
      <c r="EOR32" s="360"/>
      <c r="EOS32" s="360"/>
      <c r="EOT32" s="360"/>
      <c r="EOU32" s="360"/>
      <c r="EOV32" s="360"/>
      <c r="EOW32" s="360"/>
      <c r="EOX32" s="360"/>
      <c r="EOY32" s="360"/>
      <c r="EOZ32" s="360"/>
      <c r="EPA32" s="360"/>
      <c r="EPB32" s="360"/>
      <c r="EPC32" s="360"/>
      <c r="EPD32" s="360"/>
      <c r="EPE32" s="360"/>
      <c r="EPF32" s="360"/>
      <c r="EPG32" s="360"/>
      <c r="EPH32" s="360"/>
      <c r="EPI32" s="360"/>
      <c r="EPJ32" s="360"/>
      <c r="EPK32" s="360"/>
      <c r="EPL32" s="360"/>
      <c r="EPM32" s="360"/>
      <c r="EPN32" s="360"/>
      <c r="EPO32" s="360"/>
      <c r="EPP32" s="360"/>
      <c r="EPQ32" s="360"/>
      <c r="EPR32" s="360"/>
      <c r="EPS32" s="359"/>
      <c r="EPT32" s="360"/>
      <c r="EPU32" s="360"/>
      <c r="EPV32" s="360"/>
      <c r="EPW32" s="360"/>
      <c r="EPX32" s="360"/>
      <c r="EPY32" s="360"/>
      <c r="EPZ32" s="360"/>
      <c r="EQA32" s="360"/>
      <c r="EQB32" s="360"/>
      <c r="EQC32" s="360"/>
      <c r="EQD32" s="360"/>
      <c r="EQE32" s="360"/>
      <c r="EQF32" s="360"/>
      <c r="EQG32" s="360"/>
      <c r="EQH32" s="360"/>
      <c r="EQI32" s="360"/>
      <c r="EQJ32" s="360"/>
      <c r="EQK32" s="360"/>
      <c r="EQL32" s="360"/>
      <c r="EQM32" s="360"/>
      <c r="EQN32" s="360"/>
      <c r="EQO32" s="360"/>
      <c r="EQP32" s="360"/>
      <c r="EQQ32" s="360"/>
      <c r="EQR32" s="360"/>
      <c r="EQS32" s="360"/>
      <c r="EQT32" s="360"/>
      <c r="EQU32" s="360"/>
      <c r="EQV32" s="360"/>
      <c r="EQW32" s="360"/>
      <c r="EQX32" s="359"/>
      <c r="EQY32" s="360"/>
      <c r="EQZ32" s="360"/>
      <c r="ERA32" s="360"/>
      <c r="ERB32" s="360"/>
      <c r="ERC32" s="360"/>
      <c r="ERD32" s="360"/>
      <c r="ERE32" s="360"/>
      <c r="ERF32" s="360"/>
      <c r="ERG32" s="360"/>
      <c r="ERH32" s="360"/>
      <c r="ERI32" s="360"/>
      <c r="ERJ32" s="360"/>
      <c r="ERK32" s="360"/>
      <c r="ERL32" s="360"/>
      <c r="ERM32" s="360"/>
      <c r="ERN32" s="360"/>
      <c r="ERO32" s="360"/>
      <c r="ERP32" s="360"/>
      <c r="ERQ32" s="360"/>
      <c r="ERR32" s="360"/>
      <c r="ERS32" s="360"/>
      <c r="ERT32" s="360"/>
      <c r="ERU32" s="360"/>
      <c r="ERV32" s="360"/>
      <c r="ERW32" s="360"/>
      <c r="ERX32" s="360"/>
      <c r="ERY32" s="360"/>
      <c r="ERZ32" s="360"/>
      <c r="ESA32" s="360"/>
      <c r="ESB32" s="360"/>
      <c r="ESC32" s="359"/>
      <c r="ESD32" s="360"/>
      <c r="ESE32" s="360"/>
      <c r="ESF32" s="360"/>
      <c r="ESG32" s="360"/>
      <c r="ESH32" s="360"/>
      <c r="ESI32" s="360"/>
      <c r="ESJ32" s="360"/>
      <c r="ESK32" s="360"/>
      <c r="ESL32" s="360"/>
      <c r="ESM32" s="360"/>
      <c r="ESN32" s="360"/>
      <c r="ESO32" s="360"/>
      <c r="ESP32" s="360"/>
      <c r="ESQ32" s="360"/>
      <c r="ESR32" s="360"/>
      <c r="ESS32" s="360"/>
      <c r="EST32" s="360"/>
      <c r="ESU32" s="360"/>
      <c r="ESV32" s="360"/>
      <c r="ESW32" s="360"/>
      <c r="ESX32" s="360"/>
      <c r="ESY32" s="360"/>
      <c r="ESZ32" s="360"/>
      <c r="ETA32" s="360"/>
      <c r="ETB32" s="360"/>
      <c r="ETC32" s="360"/>
      <c r="ETD32" s="360"/>
      <c r="ETE32" s="360"/>
      <c r="ETF32" s="360"/>
      <c r="ETG32" s="360"/>
      <c r="ETH32" s="359"/>
      <c r="ETI32" s="360"/>
      <c r="ETJ32" s="360"/>
      <c r="ETK32" s="360"/>
      <c r="ETL32" s="360"/>
      <c r="ETM32" s="360"/>
      <c r="ETN32" s="360"/>
      <c r="ETO32" s="360"/>
      <c r="ETP32" s="360"/>
      <c r="ETQ32" s="360"/>
      <c r="ETR32" s="360"/>
      <c r="ETS32" s="360"/>
      <c r="ETT32" s="360"/>
      <c r="ETU32" s="360"/>
      <c r="ETV32" s="360"/>
      <c r="ETW32" s="360"/>
      <c r="ETX32" s="360"/>
      <c r="ETY32" s="360"/>
      <c r="ETZ32" s="360"/>
      <c r="EUA32" s="360"/>
      <c r="EUB32" s="360"/>
      <c r="EUC32" s="360"/>
      <c r="EUD32" s="360"/>
      <c r="EUE32" s="360"/>
      <c r="EUF32" s="360"/>
      <c r="EUG32" s="360"/>
      <c r="EUH32" s="360"/>
      <c r="EUI32" s="360"/>
      <c r="EUJ32" s="360"/>
      <c r="EUK32" s="360"/>
      <c r="EUL32" s="360"/>
      <c r="EUM32" s="359"/>
      <c r="EUN32" s="360"/>
      <c r="EUO32" s="360"/>
      <c r="EUP32" s="360"/>
      <c r="EUQ32" s="360"/>
      <c r="EUR32" s="360"/>
      <c r="EUS32" s="360"/>
      <c r="EUT32" s="360"/>
      <c r="EUU32" s="360"/>
      <c r="EUV32" s="360"/>
      <c r="EUW32" s="360"/>
      <c r="EUX32" s="360"/>
      <c r="EUY32" s="360"/>
      <c r="EUZ32" s="360"/>
      <c r="EVA32" s="360"/>
      <c r="EVB32" s="360"/>
      <c r="EVC32" s="360"/>
      <c r="EVD32" s="360"/>
      <c r="EVE32" s="360"/>
      <c r="EVF32" s="360"/>
      <c r="EVG32" s="360"/>
      <c r="EVH32" s="360"/>
      <c r="EVI32" s="360"/>
      <c r="EVJ32" s="360"/>
      <c r="EVK32" s="360"/>
      <c r="EVL32" s="360"/>
      <c r="EVM32" s="360"/>
      <c r="EVN32" s="360"/>
      <c r="EVO32" s="360"/>
      <c r="EVP32" s="360"/>
      <c r="EVQ32" s="360"/>
      <c r="EVR32" s="359"/>
      <c r="EVS32" s="360"/>
      <c r="EVT32" s="360"/>
      <c r="EVU32" s="360"/>
      <c r="EVV32" s="360"/>
      <c r="EVW32" s="360"/>
      <c r="EVX32" s="360"/>
      <c r="EVY32" s="360"/>
      <c r="EVZ32" s="360"/>
      <c r="EWA32" s="360"/>
      <c r="EWB32" s="360"/>
      <c r="EWC32" s="360"/>
      <c r="EWD32" s="360"/>
      <c r="EWE32" s="360"/>
      <c r="EWF32" s="360"/>
      <c r="EWG32" s="360"/>
      <c r="EWH32" s="360"/>
      <c r="EWI32" s="360"/>
      <c r="EWJ32" s="360"/>
      <c r="EWK32" s="360"/>
      <c r="EWL32" s="360"/>
      <c r="EWM32" s="360"/>
      <c r="EWN32" s="360"/>
      <c r="EWO32" s="360"/>
      <c r="EWP32" s="360"/>
      <c r="EWQ32" s="360"/>
      <c r="EWR32" s="360"/>
      <c r="EWS32" s="360"/>
      <c r="EWT32" s="360"/>
      <c r="EWU32" s="360"/>
      <c r="EWV32" s="360"/>
      <c r="EWW32" s="359"/>
      <c r="EWX32" s="360"/>
      <c r="EWY32" s="360"/>
      <c r="EWZ32" s="360"/>
      <c r="EXA32" s="360"/>
      <c r="EXB32" s="360"/>
      <c r="EXC32" s="360"/>
      <c r="EXD32" s="360"/>
      <c r="EXE32" s="360"/>
      <c r="EXF32" s="360"/>
      <c r="EXG32" s="360"/>
      <c r="EXH32" s="360"/>
      <c r="EXI32" s="360"/>
      <c r="EXJ32" s="360"/>
      <c r="EXK32" s="360"/>
      <c r="EXL32" s="360"/>
      <c r="EXM32" s="360"/>
      <c r="EXN32" s="360"/>
      <c r="EXO32" s="360"/>
      <c r="EXP32" s="360"/>
      <c r="EXQ32" s="360"/>
      <c r="EXR32" s="360"/>
      <c r="EXS32" s="360"/>
      <c r="EXT32" s="360"/>
      <c r="EXU32" s="360"/>
      <c r="EXV32" s="360"/>
      <c r="EXW32" s="360"/>
      <c r="EXX32" s="360"/>
      <c r="EXY32" s="360"/>
      <c r="EXZ32" s="360"/>
      <c r="EYA32" s="360"/>
      <c r="EYB32" s="359"/>
      <c r="EYC32" s="360"/>
      <c r="EYD32" s="360"/>
      <c r="EYE32" s="360"/>
      <c r="EYF32" s="360"/>
      <c r="EYG32" s="360"/>
      <c r="EYH32" s="360"/>
      <c r="EYI32" s="360"/>
      <c r="EYJ32" s="360"/>
      <c r="EYK32" s="360"/>
      <c r="EYL32" s="360"/>
      <c r="EYM32" s="360"/>
      <c r="EYN32" s="360"/>
      <c r="EYO32" s="360"/>
      <c r="EYP32" s="360"/>
      <c r="EYQ32" s="360"/>
      <c r="EYR32" s="360"/>
      <c r="EYS32" s="360"/>
      <c r="EYT32" s="360"/>
      <c r="EYU32" s="360"/>
      <c r="EYV32" s="360"/>
      <c r="EYW32" s="360"/>
      <c r="EYX32" s="360"/>
      <c r="EYY32" s="360"/>
      <c r="EYZ32" s="360"/>
      <c r="EZA32" s="360"/>
      <c r="EZB32" s="360"/>
      <c r="EZC32" s="360"/>
      <c r="EZD32" s="360"/>
      <c r="EZE32" s="360"/>
      <c r="EZF32" s="360"/>
      <c r="EZG32" s="359"/>
      <c r="EZH32" s="360"/>
      <c r="EZI32" s="360"/>
      <c r="EZJ32" s="360"/>
      <c r="EZK32" s="360"/>
      <c r="EZL32" s="360"/>
      <c r="EZM32" s="360"/>
      <c r="EZN32" s="360"/>
      <c r="EZO32" s="360"/>
      <c r="EZP32" s="360"/>
      <c r="EZQ32" s="360"/>
      <c r="EZR32" s="360"/>
      <c r="EZS32" s="360"/>
      <c r="EZT32" s="360"/>
      <c r="EZU32" s="360"/>
      <c r="EZV32" s="360"/>
      <c r="EZW32" s="360"/>
      <c r="EZX32" s="360"/>
      <c r="EZY32" s="360"/>
      <c r="EZZ32" s="360"/>
      <c r="FAA32" s="360"/>
      <c r="FAB32" s="360"/>
      <c r="FAC32" s="360"/>
      <c r="FAD32" s="360"/>
      <c r="FAE32" s="360"/>
      <c r="FAF32" s="360"/>
      <c r="FAG32" s="360"/>
      <c r="FAH32" s="360"/>
      <c r="FAI32" s="360"/>
      <c r="FAJ32" s="360"/>
      <c r="FAK32" s="360"/>
      <c r="FAL32" s="359"/>
      <c r="FAM32" s="360"/>
      <c r="FAN32" s="360"/>
      <c r="FAO32" s="360"/>
      <c r="FAP32" s="360"/>
      <c r="FAQ32" s="360"/>
      <c r="FAR32" s="360"/>
      <c r="FAS32" s="360"/>
      <c r="FAT32" s="360"/>
      <c r="FAU32" s="360"/>
      <c r="FAV32" s="360"/>
      <c r="FAW32" s="360"/>
      <c r="FAX32" s="360"/>
      <c r="FAY32" s="360"/>
      <c r="FAZ32" s="360"/>
      <c r="FBA32" s="360"/>
      <c r="FBB32" s="360"/>
      <c r="FBC32" s="360"/>
      <c r="FBD32" s="360"/>
      <c r="FBE32" s="360"/>
      <c r="FBF32" s="360"/>
      <c r="FBG32" s="360"/>
      <c r="FBH32" s="360"/>
      <c r="FBI32" s="360"/>
      <c r="FBJ32" s="360"/>
      <c r="FBK32" s="360"/>
      <c r="FBL32" s="360"/>
      <c r="FBM32" s="360"/>
      <c r="FBN32" s="360"/>
      <c r="FBO32" s="360"/>
      <c r="FBP32" s="360"/>
      <c r="FBQ32" s="359"/>
      <c r="FBR32" s="360"/>
      <c r="FBS32" s="360"/>
      <c r="FBT32" s="360"/>
      <c r="FBU32" s="360"/>
      <c r="FBV32" s="360"/>
      <c r="FBW32" s="360"/>
      <c r="FBX32" s="360"/>
      <c r="FBY32" s="360"/>
      <c r="FBZ32" s="360"/>
      <c r="FCA32" s="360"/>
      <c r="FCB32" s="360"/>
      <c r="FCC32" s="360"/>
      <c r="FCD32" s="360"/>
      <c r="FCE32" s="360"/>
      <c r="FCF32" s="360"/>
      <c r="FCG32" s="360"/>
      <c r="FCH32" s="360"/>
      <c r="FCI32" s="360"/>
      <c r="FCJ32" s="360"/>
      <c r="FCK32" s="360"/>
      <c r="FCL32" s="360"/>
      <c r="FCM32" s="360"/>
      <c r="FCN32" s="360"/>
      <c r="FCO32" s="360"/>
      <c r="FCP32" s="360"/>
      <c r="FCQ32" s="360"/>
      <c r="FCR32" s="360"/>
      <c r="FCS32" s="360"/>
      <c r="FCT32" s="360"/>
      <c r="FCU32" s="360"/>
      <c r="FCV32" s="359"/>
      <c r="FCW32" s="360"/>
      <c r="FCX32" s="360"/>
      <c r="FCY32" s="360"/>
      <c r="FCZ32" s="360"/>
      <c r="FDA32" s="360"/>
      <c r="FDB32" s="360"/>
      <c r="FDC32" s="360"/>
      <c r="FDD32" s="360"/>
      <c r="FDE32" s="360"/>
      <c r="FDF32" s="360"/>
      <c r="FDG32" s="360"/>
      <c r="FDH32" s="360"/>
      <c r="FDI32" s="360"/>
      <c r="FDJ32" s="360"/>
      <c r="FDK32" s="360"/>
      <c r="FDL32" s="360"/>
      <c r="FDM32" s="360"/>
      <c r="FDN32" s="360"/>
      <c r="FDO32" s="360"/>
      <c r="FDP32" s="360"/>
      <c r="FDQ32" s="360"/>
      <c r="FDR32" s="360"/>
      <c r="FDS32" s="360"/>
      <c r="FDT32" s="360"/>
      <c r="FDU32" s="360"/>
      <c r="FDV32" s="360"/>
      <c r="FDW32" s="360"/>
      <c r="FDX32" s="360"/>
      <c r="FDY32" s="360"/>
      <c r="FDZ32" s="360"/>
      <c r="FEA32" s="359"/>
      <c r="FEB32" s="360"/>
      <c r="FEC32" s="360"/>
      <c r="FED32" s="360"/>
      <c r="FEE32" s="360"/>
      <c r="FEF32" s="360"/>
      <c r="FEG32" s="360"/>
      <c r="FEH32" s="360"/>
      <c r="FEI32" s="360"/>
      <c r="FEJ32" s="360"/>
      <c r="FEK32" s="360"/>
      <c r="FEL32" s="360"/>
      <c r="FEM32" s="360"/>
      <c r="FEN32" s="360"/>
      <c r="FEO32" s="360"/>
      <c r="FEP32" s="360"/>
      <c r="FEQ32" s="360"/>
      <c r="FER32" s="360"/>
      <c r="FES32" s="360"/>
      <c r="FET32" s="360"/>
      <c r="FEU32" s="360"/>
      <c r="FEV32" s="360"/>
      <c r="FEW32" s="360"/>
      <c r="FEX32" s="360"/>
      <c r="FEY32" s="360"/>
      <c r="FEZ32" s="360"/>
      <c r="FFA32" s="360"/>
      <c r="FFB32" s="360"/>
      <c r="FFC32" s="360"/>
      <c r="FFD32" s="360"/>
      <c r="FFE32" s="360"/>
      <c r="FFF32" s="359"/>
      <c r="FFG32" s="360"/>
      <c r="FFH32" s="360"/>
      <c r="FFI32" s="360"/>
      <c r="FFJ32" s="360"/>
      <c r="FFK32" s="360"/>
      <c r="FFL32" s="360"/>
      <c r="FFM32" s="360"/>
      <c r="FFN32" s="360"/>
      <c r="FFO32" s="360"/>
      <c r="FFP32" s="360"/>
      <c r="FFQ32" s="360"/>
      <c r="FFR32" s="360"/>
      <c r="FFS32" s="360"/>
      <c r="FFT32" s="360"/>
      <c r="FFU32" s="360"/>
      <c r="FFV32" s="360"/>
      <c r="FFW32" s="360"/>
      <c r="FFX32" s="360"/>
      <c r="FFY32" s="360"/>
      <c r="FFZ32" s="360"/>
      <c r="FGA32" s="360"/>
      <c r="FGB32" s="360"/>
      <c r="FGC32" s="360"/>
      <c r="FGD32" s="360"/>
      <c r="FGE32" s="360"/>
      <c r="FGF32" s="360"/>
      <c r="FGG32" s="360"/>
      <c r="FGH32" s="360"/>
      <c r="FGI32" s="360"/>
      <c r="FGJ32" s="360"/>
      <c r="FGK32" s="359"/>
      <c r="FGL32" s="360"/>
      <c r="FGM32" s="360"/>
      <c r="FGN32" s="360"/>
      <c r="FGO32" s="360"/>
      <c r="FGP32" s="360"/>
      <c r="FGQ32" s="360"/>
      <c r="FGR32" s="360"/>
      <c r="FGS32" s="360"/>
      <c r="FGT32" s="360"/>
      <c r="FGU32" s="360"/>
      <c r="FGV32" s="360"/>
      <c r="FGW32" s="360"/>
      <c r="FGX32" s="360"/>
      <c r="FGY32" s="360"/>
      <c r="FGZ32" s="360"/>
      <c r="FHA32" s="360"/>
      <c r="FHB32" s="360"/>
      <c r="FHC32" s="360"/>
      <c r="FHD32" s="360"/>
      <c r="FHE32" s="360"/>
      <c r="FHF32" s="360"/>
      <c r="FHG32" s="360"/>
      <c r="FHH32" s="360"/>
      <c r="FHI32" s="360"/>
      <c r="FHJ32" s="360"/>
      <c r="FHK32" s="360"/>
      <c r="FHL32" s="360"/>
      <c r="FHM32" s="360"/>
      <c r="FHN32" s="360"/>
      <c r="FHO32" s="360"/>
      <c r="FHP32" s="359"/>
      <c r="FHQ32" s="360"/>
      <c r="FHR32" s="360"/>
      <c r="FHS32" s="360"/>
      <c r="FHT32" s="360"/>
      <c r="FHU32" s="360"/>
      <c r="FHV32" s="360"/>
      <c r="FHW32" s="360"/>
      <c r="FHX32" s="360"/>
      <c r="FHY32" s="360"/>
      <c r="FHZ32" s="360"/>
      <c r="FIA32" s="360"/>
      <c r="FIB32" s="360"/>
      <c r="FIC32" s="360"/>
      <c r="FID32" s="360"/>
      <c r="FIE32" s="360"/>
      <c r="FIF32" s="360"/>
      <c r="FIG32" s="360"/>
      <c r="FIH32" s="360"/>
      <c r="FII32" s="360"/>
      <c r="FIJ32" s="360"/>
      <c r="FIK32" s="360"/>
      <c r="FIL32" s="360"/>
      <c r="FIM32" s="360"/>
      <c r="FIN32" s="360"/>
      <c r="FIO32" s="360"/>
      <c r="FIP32" s="360"/>
      <c r="FIQ32" s="360"/>
      <c r="FIR32" s="360"/>
      <c r="FIS32" s="360"/>
      <c r="FIT32" s="360"/>
      <c r="FIU32" s="359"/>
      <c r="FIV32" s="360"/>
      <c r="FIW32" s="360"/>
      <c r="FIX32" s="360"/>
      <c r="FIY32" s="360"/>
      <c r="FIZ32" s="360"/>
      <c r="FJA32" s="360"/>
      <c r="FJB32" s="360"/>
      <c r="FJC32" s="360"/>
      <c r="FJD32" s="360"/>
      <c r="FJE32" s="360"/>
      <c r="FJF32" s="360"/>
      <c r="FJG32" s="360"/>
      <c r="FJH32" s="360"/>
      <c r="FJI32" s="360"/>
      <c r="FJJ32" s="360"/>
      <c r="FJK32" s="360"/>
      <c r="FJL32" s="360"/>
      <c r="FJM32" s="360"/>
      <c r="FJN32" s="360"/>
      <c r="FJO32" s="360"/>
      <c r="FJP32" s="360"/>
      <c r="FJQ32" s="360"/>
      <c r="FJR32" s="360"/>
      <c r="FJS32" s="360"/>
      <c r="FJT32" s="360"/>
      <c r="FJU32" s="360"/>
      <c r="FJV32" s="360"/>
      <c r="FJW32" s="360"/>
      <c r="FJX32" s="360"/>
      <c r="FJY32" s="360"/>
      <c r="FJZ32" s="359"/>
      <c r="FKA32" s="360"/>
      <c r="FKB32" s="360"/>
      <c r="FKC32" s="360"/>
      <c r="FKD32" s="360"/>
      <c r="FKE32" s="360"/>
      <c r="FKF32" s="360"/>
      <c r="FKG32" s="360"/>
      <c r="FKH32" s="360"/>
      <c r="FKI32" s="360"/>
      <c r="FKJ32" s="360"/>
      <c r="FKK32" s="360"/>
      <c r="FKL32" s="360"/>
      <c r="FKM32" s="360"/>
      <c r="FKN32" s="360"/>
      <c r="FKO32" s="360"/>
      <c r="FKP32" s="360"/>
      <c r="FKQ32" s="360"/>
      <c r="FKR32" s="360"/>
      <c r="FKS32" s="360"/>
      <c r="FKT32" s="360"/>
      <c r="FKU32" s="360"/>
      <c r="FKV32" s="360"/>
      <c r="FKW32" s="360"/>
      <c r="FKX32" s="360"/>
      <c r="FKY32" s="360"/>
      <c r="FKZ32" s="360"/>
      <c r="FLA32" s="360"/>
      <c r="FLB32" s="360"/>
      <c r="FLC32" s="360"/>
      <c r="FLD32" s="360"/>
      <c r="FLE32" s="359"/>
      <c r="FLF32" s="360"/>
      <c r="FLG32" s="360"/>
      <c r="FLH32" s="360"/>
      <c r="FLI32" s="360"/>
      <c r="FLJ32" s="360"/>
      <c r="FLK32" s="360"/>
      <c r="FLL32" s="360"/>
      <c r="FLM32" s="360"/>
      <c r="FLN32" s="360"/>
      <c r="FLO32" s="360"/>
      <c r="FLP32" s="360"/>
      <c r="FLQ32" s="360"/>
      <c r="FLR32" s="360"/>
      <c r="FLS32" s="360"/>
      <c r="FLT32" s="360"/>
      <c r="FLU32" s="360"/>
      <c r="FLV32" s="360"/>
      <c r="FLW32" s="360"/>
      <c r="FLX32" s="360"/>
      <c r="FLY32" s="360"/>
      <c r="FLZ32" s="360"/>
      <c r="FMA32" s="360"/>
      <c r="FMB32" s="360"/>
      <c r="FMC32" s="360"/>
      <c r="FMD32" s="360"/>
      <c r="FME32" s="360"/>
      <c r="FMF32" s="360"/>
      <c r="FMG32" s="360"/>
      <c r="FMH32" s="360"/>
      <c r="FMI32" s="360"/>
      <c r="FMJ32" s="359"/>
      <c r="FMK32" s="360"/>
      <c r="FML32" s="360"/>
      <c r="FMM32" s="360"/>
      <c r="FMN32" s="360"/>
      <c r="FMO32" s="360"/>
      <c r="FMP32" s="360"/>
      <c r="FMQ32" s="360"/>
      <c r="FMR32" s="360"/>
      <c r="FMS32" s="360"/>
      <c r="FMT32" s="360"/>
      <c r="FMU32" s="360"/>
      <c r="FMV32" s="360"/>
      <c r="FMW32" s="360"/>
      <c r="FMX32" s="360"/>
      <c r="FMY32" s="360"/>
      <c r="FMZ32" s="360"/>
      <c r="FNA32" s="360"/>
      <c r="FNB32" s="360"/>
      <c r="FNC32" s="360"/>
      <c r="FND32" s="360"/>
      <c r="FNE32" s="360"/>
      <c r="FNF32" s="360"/>
      <c r="FNG32" s="360"/>
      <c r="FNH32" s="360"/>
      <c r="FNI32" s="360"/>
      <c r="FNJ32" s="360"/>
      <c r="FNK32" s="360"/>
      <c r="FNL32" s="360"/>
      <c r="FNM32" s="360"/>
      <c r="FNN32" s="360"/>
      <c r="FNO32" s="359"/>
      <c r="FNP32" s="360"/>
      <c r="FNQ32" s="360"/>
      <c r="FNR32" s="360"/>
      <c r="FNS32" s="360"/>
      <c r="FNT32" s="360"/>
      <c r="FNU32" s="360"/>
      <c r="FNV32" s="360"/>
      <c r="FNW32" s="360"/>
      <c r="FNX32" s="360"/>
      <c r="FNY32" s="360"/>
      <c r="FNZ32" s="360"/>
      <c r="FOA32" s="360"/>
      <c r="FOB32" s="360"/>
      <c r="FOC32" s="360"/>
      <c r="FOD32" s="360"/>
      <c r="FOE32" s="360"/>
      <c r="FOF32" s="360"/>
      <c r="FOG32" s="360"/>
      <c r="FOH32" s="360"/>
      <c r="FOI32" s="360"/>
      <c r="FOJ32" s="360"/>
      <c r="FOK32" s="360"/>
      <c r="FOL32" s="360"/>
      <c r="FOM32" s="360"/>
      <c r="FON32" s="360"/>
      <c r="FOO32" s="360"/>
      <c r="FOP32" s="360"/>
      <c r="FOQ32" s="360"/>
      <c r="FOR32" s="360"/>
      <c r="FOS32" s="360"/>
      <c r="FOT32" s="359"/>
      <c r="FOU32" s="360"/>
      <c r="FOV32" s="360"/>
      <c r="FOW32" s="360"/>
      <c r="FOX32" s="360"/>
      <c r="FOY32" s="360"/>
      <c r="FOZ32" s="360"/>
      <c r="FPA32" s="360"/>
      <c r="FPB32" s="360"/>
      <c r="FPC32" s="360"/>
      <c r="FPD32" s="360"/>
      <c r="FPE32" s="360"/>
      <c r="FPF32" s="360"/>
      <c r="FPG32" s="360"/>
      <c r="FPH32" s="360"/>
      <c r="FPI32" s="360"/>
      <c r="FPJ32" s="360"/>
      <c r="FPK32" s="360"/>
      <c r="FPL32" s="360"/>
      <c r="FPM32" s="360"/>
      <c r="FPN32" s="360"/>
      <c r="FPO32" s="360"/>
      <c r="FPP32" s="360"/>
      <c r="FPQ32" s="360"/>
      <c r="FPR32" s="360"/>
      <c r="FPS32" s="360"/>
      <c r="FPT32" s="360"/>
      <c r="FPU32" s="360"/>
      <c r="FPV32" s="360"/>
      <c r="FPW32" s="360"/>
      <c r="FPX32" s="360"/>
      <c r="FPY32" s="359"/>
      <c r="FPZ32" s="360"/>
      <c r="FQA32" s="360"/>
      <c r="FQB32" s="360"/>
      <c r="FQC32" s="360"/>
      <c r="FQD32" s="360"/>
      <c r="FQE32" s="360"/>
      <c r="FQF32" s="360"/>
      <c r="FQG32" s="360"/>
      <c r="FQH32" s="360"/>
      <c r="FQI32" s="360"/>
      <c r="FQJ32" s="360"/>
      <c r="FQK32" s="360"/>
      <c r="FQL32" s="360"/>
      <c r="FQM32" s="360"/>
      <c r="FQN32" s="360"/>
      <c r="FQO32" s="360"/>
      <c r="FQP32" s="360"/>
      <c r="FQQ32" s="360"/>
      <c r="FQR32" s="360"/>
      <c r="FQS32" s="360"/>
      <c r="FQT32" s="360"/>
      <c r="FQU32" s="360"/>
      <c r="FQV32" s="360"/>
      <c r="FQW32" s="360"/>
      <c r="FQX32" s="360"/>
      <c r="FQY32" s="360"/>
      <c r="FQZ32" s="360"/>
      <c r="FRA32" s="360"/>
      <c r="FRB32" s="360"/>
      <c r="FRC32" s="360"/>
      <c r="FRD32" s="359"/>
      <c r="FRE32" s="360"/>
      <c r="FRF32" s="360"/>
      <c r="FRG32" s="360"/>
      <c r="FRH32" s="360"/>
      <c r="FRI32" s="360"/>
      <c r="FRJ32" s="360"/>
      <c r="FRK32" s="360"/>
      <c r="FRL32" s="360"/>
      <c r="FRM32" s="360"/>
      <c r="FRN32" s="360"/>
      <c r="FRO32" s="360"/>
      <c r="FRP32" s="360"/>
      <c r="FRQ32" s="360"/>
      <c r="FRR32" s="360"/>
      <c r="FRS32" s="360"/>
      <c r="FRT32" s="360"/>
      <c r="FRU32" s="360"/>
      <c r="FRV32" s="360"/>
      <c r="FRW32" s="360"/>
      <c r="FRX32" s="360"/>
      <c r="FRY32" s="360"/>
      <c r="FRZ32" s="360"/>
      <c r="FSA32" s="360"/>
      <c r="FSB32" s="360"/>
      <c r="FSC32" s="360"/>
      <c r="FSD32" s="360"/>
      <c r="FSE32" s="360"/>
      <c r="FSF32" s="360"/>
      <c r="FSG32" s="360"/>
      <c r="FSH32" s="360"/>
      <c r="FSI32" s="359"/>
      <c r="FSJ32" s="360"/>
      <c r="FSK32" s="360"/>
      <c r="FSL32" s="360"/>
      <c r="FSM32" s="360"/>
      <c r="FSN32" s="360"/>
      <c r="FSO32" s="360"/>
      <c r="FSP32" s="360"/>
      <c r="FSQ32" s="360"/>
      <c r="FSR32" s="360"/>
      <c r="FSS32" s="360"/>
      <c r="FST32" s="360"/>
      <c r="FSU32" s="360"/>
      <c r="FSV32" s="360"/>
      <c r="FSW32" s="360"/>
      <c r="FSX32" s="360"/>
      <c r="FSY32" s="360"/>
      <c r="FSZ32" s="360"/>
      <c r="FTA32" s="360"/>
      <c r="FTB32" s="360"/>
      <c r="FTC32" s="360"/>
      <c r="FTD32" s="360"/>
      <c r="FTE32" s="360"/>
      <c r="FTF32" s="360"/>
      <c r="FTG32" s="360"/>
      <c r="FTH32" s="360"/>
      <c r="FTI32" s="360"/>
      <c r="FTJ32" s="360"/>
      <c r="FTK32" s="360"/>
      <c r="FTL32" s="360"/>
      <c r="FTM32" s="360"/>
      <c r="FTN32" s="359"/>
      <c r="FTO32" s="360"/>
      <c r="FTP32" s="360"/>
      <c r="FTQ32" s="360"/>
      <c r="FTR32" s="360"/>
      <c r="FTS32" s="360"/>
      <c r="FTT32" s="360"/>
      <c r="FTU32" s="360"/>
      <c r="FTV32" s="360"/>
      <c r="FTW32" s="360"/>
      <c r="FTX32" s="360"/>
      <c r="FTY32" s="360"/>
      <c r="FTZ32" s="360"/>
      <c r="FUA32" s="360"/>
      <c r="FUB32" s="360"/>
      <c r="FUC32" s="360"/>
      <c r="FUD32" s="360"/>
      <c r="FUE32" s="360"/>
      <c r="FUF32" s="360"/>
      <c r="FUG32" s="360"/>
      <c r="FUH32" s="360"/>
      <c r="FUI32" s="360"/>
      <c r="FUJ32" s="360"/>
      <c r="FUK32" s="360"/>
      <c r="FUL32" s="360"/>
      <c r="FUM32" s="360"/>
      <c r="FUN32" s="360"/>
      <c r="FUO32" s="360"/>
      <c r="FUP32" s="360"/>
      <c r="FUQ32" s="360"/>
      <c r="FUR32" s="360"/>
      <c r="FUS32" s="359"/>
      <c r="FUT32" s="360"/>
      <c r="FUU32" s="360"/>
      <c r="FUV32" s="360"/>
      <c r="FUW32" s="360"/>
      <c r="FUX32" s="360"/>
      <c r="FUY32" s="360"/>
      <c r="FUZ32" s="360"/>
      <c r="FVA32" s="360"/>
      <c r="FVB32" s="360"/>
      <c r="FVC32" s="360"/>
      <c r="FVD32" s="360"/>
      <c r="FVE32" s="360"/>
      <c r="FVF32" s="360"/>
      <c r="FVG32" s="360"/>
      <c r="FVH32" s="360"/>
      <c r="FVI32" s="360"/>
      <c r="FVJ32" s="360"/>
      <c r="FVK32" s="360"/>
      <c r="FVL32" s="360"/>
      <c r="FVM32" s="360"/>
      <c r="FVN32" s="360"/>
      <c r="FVO32" s="360"/>
      <c r="FVP32" s="360"/>
      <c r="FVQ32" s="360"/>
      <c r="FVR32" s="360"/>
      <c r="FVS32" s="360"/>
      <c r="FVT32" s="360"/>
      <c r="FVU32" s="360"/>
      <c r="FVV32" s="360"/>
      <c r="FVW32" s="360"/>
      <c r="FVX32" s="359"/>
      <c r="FVY32" s="360"/>
      <c r="FVZ32" s="360"/>
      <c r="FWA32" s="360"/>
      <c r="FWB32" s="360"/>
      <c r="FWC32" s="360"/>
      <c r="FWD32" s="360"/>
      <c r="FWE32" s="360"/>
      <c r="FWF32" s="360"/>
      <c r="FWG32" s="360"/>
      <c r="FWH32" s="360"/>
      <c r="FWI32" s="360"/>
      <c r="FWJ32" s="360"/>
      <c r="FWK32" s="360"/>
      <c r="FWL32" s="360"/>
      <c r="FWM32" s="360"/>
      <c r="FWN32" s="360"/>
      <c r="FWO32" s="360"/>
      <c r="FWP32" s="360"/>
      <c r="FWQ32" s="360"/>
      <c r="FWR32" s="360"/>
      <c r="FWS32" s="360"/>
      <c r="FWT32" s="360"/>
      <c r="FWU32" s="360"/>
      <c r="FWV32" s="360"/>
      <c r="FWW32" s="360"/>
      <c r="FWX32" s="360"/>
      <c r="FWY32" s="360"/>
      <c r="FWZ32" s="360"/>
      <c r="FXA32" s="360"/>
      <c r="FXB32" s="360"/>
      <c r="FXC32" s="359"/>
      <c r="FXD32" s="360"/>
      <c r="FXE32" s="360"/>
      <c r="FXF32" s="360"/>
      <c r="FXG32" s="360"/>
      <c r="FXH32" s="360"/>
      <c r="FXI32" s="360"/>
      <c r="FXJ32" s="360"/>
      <c r="FXK32" s="360"/>
      <c r="FXL32" s="360"/>
      <c r="FXM32" s="360"/>
      <c r="FXN32" s="360"/>
      <c r="FXO32" s="360"/>
      <c r="FXP32" s="360"/>
      <c r="FXQ32" s="360"/>
      <c r="FXR32" s="360"/>
      <c r="FXS32" s="360"/>
      <c r="FXT32" s="360"/>
      <c r="FXU32" s="360"/>
      <c r="FXV32" s="360"/>
      <c r="FXW32" s="360"/>
      <c r="FXX32" s="360"/>
      <c r="FXY32" s="360"/>
      <c r="FXZ32" s="360"/>
      <c r="FYA32" s="360"/>
      <c r="FYB32" s="360"/>
      <c r="FYC32" s="360"/>
      <c r="FYD32" s="360"/>
      <c r="FYE32" s="360"/>
      <c r="FYF32" s="360"/>
      <c r="FYG32" s="360"/>
      <c r="FYH32" s="359"/>
      <c r="FYI32" s="360"/>
      <c r="FYJ32" s="360"/>
      <c r="FYK32" s="360"/>
      <c r="FYL32" s="360"/>
      <c r="FYM32" s="360"/>
      <c r="FYN32" s="360"/>
      <c r="FYO32" s="360"/>
      <c r="FYP32" s="360"/>
      <c r="FYQ32" s="360"/>
      <c r="FYR32" s="360"/>
      <c r="FYS32" s="360"/>
      <c r="FYT32" s="360"/>
      <c r="FYU32" s="360"/>
      <c r="FYV32" s="360"/>
      <c r="FYW32" s="360"/>
      <c r="FYX32" s="360"/>
      <c r="FYY32" s="360"/>
      <c r="FYZ32" s="360"/>
      <c r="FZA32" s="360"/>
      <c r="FZB32" s="360"/>
      <c r="FZC32" s="360"/>
      <c r="FZD32" s="360"/>
      <c r="FZE32" s="360"/>
      <c r="FZF32" s="360"/>
      <c r="FZG32" s="360"/>
      <c r="FZH32" s="360"/>
      <c r="FZI32" s="360"/>
      <c r="FZJ32" s="360"/>
      <c r="FZK32" s="360"/>
      <c r="FZL32" s="360"/>
      <c r="FZM32" s="359"/>
      <c r="FZN32" s="360"/>
      <c r="FZO32" s="360"/>
      <c r="FZP32" s="360"/>
      <c r="FZQ32" s="360"/>
      <c r="FZR32" s="360"/>
      <c r="FZS32" s="360"/>
      <c r="FZT32" s="360"/>
      <c r="FZU32" s="360"/>
      <c r="FZV32" s="360"/>
      <c r="FZW32" s="360"/>
      <c r="FZX32" s="360"/>
      <c r="FZY32" s="360"/>
      <c r="FZZ32" s="360"/>
      <c r="GAA32" s="360"/>
      <c r="GAB32" s="360"/>
      <c r="GAC32" s="360"/>
      <c r="GAD32" s="360"/>
      <c r="GAE32" s="360"/>
      <c r="GAF32" s="360"/>
      <c r="GAG32" s="360"/>
      <c r="GAH32" s="360"/>
      <c r="GAI32" s="360"/>
      <c r="GAJ32" s="360"/>
      <c r="GAK32" s="360"/>
      <c r="GAL32" s="360"/>
      <c r="GAM32" s="360"/>
      <c r="GAN32" s="360"/>
      <c r="GAO32" s="360"/>
      <c r="GAP32" s="360"/>
      <c r="GAQ32" s="360"/>
      <c r="GAR32" s="359"/>
      <c r="GAS32" s="360"/>
      <c r="GAT32" s="360"/>
      <c r="GAU32" s="360"/>
      <c r="GAV32" s="360"/>
      <c r="GAW32" s="360"/>
      <c r="GAX32" s="360"/>
      <c r="GAY32" s="360"/>
      <c r="GAZ32" s="360"/>
      <c r="GBA32" s="360"/>
      <c r="GBB32" s="360"/>
      <c r="GBC32" s="360"/>
      <c r="GBD32" s="360"/>
      <c r="GBE32" s="360"/>
      <c r="GBF32" s="360"/>
      <c r="GBG32" s="360"/>
      <c r="GBH32" s="360"/>
      <c r="GBI32" s="360"/>
      <c r="GBJ32" s="360"/>
      <c r="GBK32" s="360"/>
      <c r="GBL32" s="360"/>
      <c r="GBM32" s="360"/>
      <c r="GBN32" s="360"/>
      <c r="GBO32" s="360"/>
      <c r="GBP32" s="360"/>
      <c r="GBQ32" s="360"/>
      <c r="GBR32" s="360"/>
      <c r="GBS32" s="360"/>
      <c r="GBT32" s="360"/>
      <c r="GBU32" s="360"/>
      <c r="GBV32" s="360"/>
      <c r="GBW32" s="359"/>
      <c r="GBX32" s="360"/>
      <c r="GBY32" s="360"/>
      <c r="GBZ32" s="360"/>
      <c r="GCA32" s="360"/>
      <c r="GCB32" s="360"/>
      <c r="GCC32" s="360"/>
      <c r="GCD32" s="360"/>
      <c r="GCE32" s="360"/>
      <c r="GCF32" s="360"/>
      <c r="GCG32" s="360"/>
      <c r="GCH32" s="360"/>
      <c r="GCI32" s="360"/>
      <c r="GCJ32" s="360"/>
      <c r="GCK32" s="360"/>
      <c r="GCL32" s="360"/>
      <c r="GCM32" s="360"/>
      <c r="GCN32" s="360"/>
      <c r="GCO32" s="360"/>
      <c r="GCP32" s="360"/>
      <c r="GCQ32" s="360"/>
      <c r="GCR32" s="360"/>
      <c r="GCS32" s="360"/>
      <c r="GCT32" s="360"/>
      <c r="GCU32" s="360"/>
      <c r="GCV32" s="360"/>
      <c r="GCW32" s="360"/>
      <c r="GCX32" s="360"/>
      <c r="GCY32" s="360"/>
      <c r="GCZ32" s="360"/>
      <c r="GDA32" s="360"/>
      <c r="GDB32" s="359"/>
      <c r="GDC32" s="360"/>
      <c r="GDD32" s="360"/>
      <c r="GDE32" s="360"/>
      <c r="GDF32" s="360"/>
      <c r="GDG32" s="360"/>
      <c r="GDH32" s="360"/>
      <c r="GDI32" s="360"/>
      <c r="GDJ32" s="360"/>
      <c r="GDK32" s="360"/>
      <c r="GDL32" s="360"/>
      <c r="GDM32" s="360"/>
      <c r="GDN32" s="360"/>
      <c r="GDO32" s="360"/>
      <c r="GDP32" s="360"/>
      <c r="GDQ32" s="360"/>
      <c r="GDR32" s="360"/>
      <c r="GDS32" s="360"/>
      <c r="GDT32" s="360"/>
      <c r="GDU32" s="360"/>
      <c r="GDV32" s="360"/>
      <c r="GDW32" s="360"/>
      <c r="GDX32" s="360"/>
      <c r="GDY32" s="360"/>
      <c r="GDZ32" s="360"/>
      <c r="GEA32" s="360"/>
      <c r="GEB32" s="360"/>
      <c r="GEC32" s="360"/>
      <c r="GED32" s="360"/>
      <c r="GEE32" s="360"/>
      <c r="GEF32" s="360"/>
      <c r="GEG32" s="359"/>
      <c r="GEH32" s="360"/>
      <c r="GEI32" s="360"/>
      <c r="GEJ32" s="360"/>
      <c r="GEK32" s="360"/>
      <c r="GEL32" s="360"/>
      <c r="GEM32" s="360"/>
      <c r="GEN32" s="360"/>
      <c r="GEO32" s="360"/>
      <c r="GEP32" s="360"/>
      <c r="GEQ32" s="360"/>
      <c r="GER32" s="360"/>
      <c r="GES32" s="360"/>
      <c r="GET32" s="360"/>
      <c r="GEU32" s="360"/>
      <c r="GEV32" s="360"/>
      <c r="GEW32" s="360"/>
      <c r="GEX32" s="360"/>
      <c r="GEY32" s="360"/>
      <c r="GEZ32" s="360"/>
      <c r="GFA32" s="360"/>
      <c r="GFB32" s="360"/>
      <c r="GFC32" s="360"/>
      <c r="GFD32" s="360"/>
      <c r="GFE32" s="360"/>
      <c r="GFF32" s="360"/>
      <c r="GFG32" s="360"/>
      <c r="GFH32" s="360"/>
      <c r="GFI32" s="360"/>
      <c r="GFJ32" s="360"/>
      <c r="GFK32" s="360"/>
      <c r="GFL32" s="359"/>
      <c r="GFM32" s="360"/>
      <c r="GFN32" s="360"/>
      <c r="GFO32" s="360"/>
      <c r="GFP32" s="360"/>
      <c r="GFQ32" s="360"/>
      <c r="GFR32" s="360"/>
      <c r="GFS32" s="360"/>
      <c r="GFT32" s="360"/>
      <c r="GFU32" s="360"/>
      <c r="GFV32" s="360"/>
      <c r="GFW32" s="360"/>
      <c r="GFX32" s="360"/>
      <c r="GFY32" s="360"/>
      <c r="GFZ32" s="360"/>
      <c r="GGA32" s="360"/>
      <c r="GGB32" s="360"/>
      <c r="GGC32" s="360"/>
      <c r="GGD32" s="360"/>
      <c r="GGE32" s="360"/>
      <c r="GGF32" s="360"/>
      <c r="GGG32" s="360"/>
      <c r="GGH32" s="360"/>
      <c r="GGI32" s="360"/>
      <c r="GGJ32" s="360"/>
      <c r="GGK32" s="360"/>
      <c r="GGL32" s="360"/>
      <c r="GGM32" s="360"/>
      <c r="GGN32" s="360"/>
      <c r="GGO32" s="360"/>
      <c r="GGP32" s="360"/>
      <c r="GGQ32" s="359"/>
      <c r="GGR32" s="360"/>
      <c r="GGS32" s="360"/>
      <c r="GGT32" s="360"/>
      <c r="GGU32" s="360"/>
      <c r="GGV32" s="360"/>
      <c r="GGW32" s="360"/>
      <c r="GGX32" s="360"/>
      <c r="GGY32" s="360"/>
      <c r="GGZ32" s="360"/>
      <c r="GHA32" s="360"/>
      <c r="GHB32" s="360"/>
      <c r="GHC32" s="360"/>
      <c r="GHD32" s="360"/>
      <c r="GHE32" s="360"/>
      <c r="GHF32" s="360"/>
      <c r="GHG32" s="360"/>
      <c r="GHH32" s="360"/>
      <c r="GHI32" s="360"/>
      <c r="GHJ32" s="360"/>
      <c r="GHK32" s="360"/>
      <c r="GHL32" s="360"/>
      <c r="GHM32" s="360"/>
      <c r="GHN32" s="360"/>
      <c r="GHO32" s="360"/>
      <c r="GHP32" s="360"/>
      <c r="GHQ32" s="360"/>
      <c r="GHR32" s="360"/>
      <c r="GHS32" s="360"/>
      <c r="GHT32" s="360"/>
      <c r="GHU32" s="360"/>
      <c r="GHV32" s="359"/>
      <c r="GHW32" s="360"/>
      <c r="GHX32" s="360"/>
      <c r="GHY32" s="360"/>
      <c r="GHZ32" s="360"/>
      <c r="GIA32" s="360"/>
      <c r="GIB32" s="360"/>
      <c r="GIC32" s="360"/>
      <c r="GID32" s="360"/>
      <c r="GIE32" s="360"/>
      <c r="GIF32" s="360"/>
      <c r="GIG32" s="360"/>
      <c r="GIH32" s="360"/>
      <c r="GII32" s="360"/>
      <c r="GIJ32" s="360"/>
      <c r="GIK32" s="360"/>
      <c r="GIL32" s="360"/>
      <c r="GIM32" s="360"/>
      <c r="GIN32" s="360"/>
      <c r="GIO32" s="360"/>
      <c r="GIP32" s="360"/>
      <c r="GIQ32" s="360"/>
      <c r="GIR32" s="360"/>
      <c r="GIS32" s="360"/>
      <c r="GIT32" s="360"/>
      <c r="GIU32" s="360"/>
      <c r="GIV32" s="360"/>
      <c r="GIW32" s="360"/>
      <c r="GIX32" s="360"/>
      <c r="GIY32" s="360"/>
      <c r="GIZ32" s="360"/>
      <c r="GJA32" s="359"/>
      <c r="GJB32" s="360"/>
      <c r="GJC32" s="360"/>
      <c r="GJD32" s="360"/>
      <c r="GJE32" s="360"/>
      <c r="GJF32" s="360"/>
      <c r="GJG32" s="360"/>
      <c r="GJH32" s="360"/>
      <c r="GJI32" s="360"/>
      <c r="GJJ32" s="360"/>
      <c r="GJK32" s="360"/>
      <c r="GJL32" s="360"/>
      <c r="GJM32" s="360"/>
      <c r="GJN32" s="360"/>
      <c r="GJO32" s="360"/>
      <c r="GJP32" s="360"/>
      <c r="GJQ32" s="360"/>
      <c r="GJR32" s="360"/>
      <c r="GJS32" s="360"/>
      <c r="GJT32" s="360"/>
      <c r="GJU32" s="360"/>
      <c r="GJV32" s="360"/>
      <c r="GJW32" s="360"/>
      <c r="GJX32" s="360"/>
      <c r="GJY32" s="360"/>
      <c r="GJZ32" s="360"/>
      <c r="GKA32" s="360"/>
      <c r="GKB32" s="360"/>
      <c r="GKC32" s="360"/>
      <c r="GKD32" s="360"/>
      <c r="GKE32" s="360"/>
      <c r="GKF32" s="359"/>
      <c r="GKG32" s="360"/>
      <c r="GKH32" s="360"/>
      <c r="GKI32" s="360"/>
      <c r="GKJ32" s="360"/>
      <c r="GKK32" s="360"/>
      <c r="GKL32" s="360"/>
      <c r="GKM32" s="360"/>
      <c r="GKN32" s="360"/>
      <c r="GKO32" s="360"/>
      <c r="GKP32" s="360"/>
      <c r="GKQ32" s="360"/>
      <c r="GKR32" s="360"/>
      <c r="GKS32" s="360"/>
      <c r="GKT32" s="360"/>
      <c r="GKU32" s="360"/>
      <c r="GKV32" s="360"/>
      <c r="GKW32" s="360"/>
      <c r="GKX32" s="360"/>
      <c r="GKY32" s="360"/>
      <c r="GKZ32" s="360"/>
      <c r="GLA32" s="360"/>
      <c r="GLB32" s="360"/>
      <c r="GLC32" s="360"/>
      <c r="GLD32" s="360"/>
      <c r="GLE32" s="360"/>
      <c r="GLF32" s="360"/>
      <c r="GLG32" s="360"/>
      <c r="GLH32" s="360"/>
      <c r="GLI32" s="360"/>
      <c r="GLJ32" s="360"/>
      <c r="GLK32" s="359"/>
      <c r="GLL32" s="360"/>
      <c r="GLM32" s="360"/>
      <c r="GLN32" s="360"/>
      <c r="GLO32" s="360"/>
      <c r="GLP32" s="360"/>
      <c r="GLQ32" s="360"/>
      <c r="GLR32" s="360"/>
      <c r="GLS32" s="360"/>
      <c r="GLT32" s="360"/>
      <c r="GLU32" s="360"/>
      <c r="GLV32" s="360"/>
      <c r="GLW32" s="360"/>
      <c r="GLX32" s="360"/>
      <c r="GLY32" s="360"/>
      <c r="GLZ32" s="360"/>
      <c r="GMA32" s="360"/>
      <c r="GMB32" s="360"/>
      <c r="GMC32" s="360"/>
      <c r="GMD32" s="360"/>
      <c r="GME32" s="360"/>
      <c r="GMF32" s="360"/>
      <c r="GMG32" s="360"/>
      <c r="GMH32" s="360"/>
      <c r="GMI32" s="360"/>
      <c r="GMJ32" s="360"/>
      <c r="GMK32" s="360"/>
      <c r="GML32" s="360"/>
      <c r="GMM32" s="360"/>
      <c r="GMN32" s="360"/>
      <c r="GMO32" s="360"/>
      <c r="GMP32" s="359"/>
      <c r="GMQ32" s="360"/>
      <c r="GMR32" s="360"/>
      <c r="GMS32" s="360"/>
      <c r="GMT32" s="360"/>
      <c r="GMU32" s="360"/>
      <c r="GMV32" s="360"/>
      <c r="GMW32" s="360"/>
      <c r="GMX32" s="360"/>
      <c r="GMY32" s="360"/>
      <c r="GMZ32" s="360"/>
      <c r="GNA32" s="360"/>
      <c r="GNB32" s="360"/>
      <c r="GNC32" s="360"/>
      <c r="GND32" s="360"/>
      <c r="GNE32" s="360"/>
      <c r="GNF32" s="360"/>
      <c r="GNG32" s="360"/>
      <c r="GNH32" s="360"/>
      <c r="GNI32" s="360"/>
      <c r="GNJ32" s="360"/>
      <c r="GNK32" s="360"/>
      <c r="GNL32" s="360"/>
      <c r="GNM32" s="360"/>
      <c r="GNN32" s="360"/>
      <c r="GNO32" s="360"/>
      <c r="GNP32" s="360"/>
      <c r="GNQ32" s="360"/>
      <c r="GNR32" s="360"/>
      <c r="GNS32" s="360"/>
      <c r="GNT32" s="360"/>
      <c r="GNU32" s="359"/>
      <c r="GNV32" s="360"/>
      <c r="GNW32" s="360"/>
      <c r="GNX32" s="360"/>
      <c r="GNY32" s="360"/>
      <c r="GNZ32" s="360"/>
      <c r="GOA32" s="360"/>
      <c r="GOB32" s="360"/>
      <c r="GOC32" s="360"/>
      <c r="GOD32" s="360"/>
      <c r="GOE32" s="360"/>
      <c r="GOF32" s="360"/>
      <c r="GOG32" s="360"/>
      <c r="GOH32" s="360"/>
      <c r="GOI32" s="360"/>
      <c r="GOJ32" s="360"/>
      <c r="GOK32" s="360"/>
      <c r="GOL32" s="360"/>
      <c r="GOM32" s="360"/>
      <c r="GON32" s="360"/>
      <c r="GOO32" s="360"/>
      <c r="GOP32" s="360"/>
      <c r="GOQ32" s="360"/>
      <c r="GOR32" s="360"/>
      <c r="GOS32" s="360"/>
      <c r="GOT32" s="360"/>
      <c r="GOU32" s="360"/>
      <c r="GOV32" s="360"/>
      <c r="GOW32" s="360"/>
      <c r="GOX32" s="360"/>
      <c r="GOY32" s="360"/>
      <c r="GOZ32" s="359"/>
      <c r="GPA32" s="360"/>
      <c r="GPB32" s="360"/>
      <c r="GPC32" s="360"/>
      <c r="GPD32" s="360"/>
      <c r="GPE32" s="360"/>
      <c r="GPF32" s="360"/>
      <c r="GPG32" s="360"/>
      <c r="GPH32" s="360"/>
      <c r="GPI32" s="360"/>
      <c r="GPJ32" s="360"/>
      <c r="GPK32" s="360"/>
      <c r="GPL32" s="360"/>
      <c r="GPM32" s="360"/>
      <c r="GPN32" s="360"/>
      <c r="GPO32" s="360"/>
      <c r="GPP32" s="360"/>
      <c r="GPQ32" s="360"/>
      <c r="GPR32" s="360"/>
      <c r="GPS32" s="360"/>
      <c r="GPT32" s="360"/>
      <c r="GPU32" s="360"/>
      <c r="GPV32" s="360"/>
      <c r="GPW32" s="360"/>
      <c r="GPX32" s="360"/>
      <c r="GPY32" s="360"/>
      <c r="GPZ32" s="360"/>
      <c r="GQA32" s="360"/>
      <c r="GQB32" s="360"/>
      <c r="GQC32" s="360"/>
      <c r="GQD32" s="360"/>
      <c r="GQE32" s="359"/>
      <c r="GQF32" s="360"/>
      <c r="GQG32" s="360"/>
      <c r="GQH32" s="360"/>
      <c r="GQI32" s="360"/>
      <c r="GQJ32" s="360"/>
      <c r="GQK32" s="360"/>
      <c r="GQL32" s="360"/>
      <c r="GQM32" s="360"/>
      <c r="GQN32" s="360"/>
      <c r="GQO32" s="360"/>
      <c r="GQP32" s="360"/>
      <c r="GQQ32" s="360"/>
      <c r="GQR32" s="360"/>
      <c r="GQS32" s="360"/>
      <c r="GQT32" s="360"/>
      <c r="GQU32" s="360"/>
      <c r="GQV32" s="360"/>
      <c r="GQW32" s="360"/>
      <c r="GQX32" s="360"/>
      <c r="GQY32" s="360"/>
      <c r="GQZ32" s="360"/>
      <c r="GRA32" s="360"/>
      <c r="GRB32" s="360"/>
      <c r="GRC32" s="360"/>
      <c r="GRD32" s="360"/>
      <c r="GRE32" s="360"/>
      <c r="GRF32" s="360"/>
      <c r="GRG32" s="360"/>
      <c r="GRH32" s="360"/>
      <c r="GRI32" s="360"/>
      <c r="GRJ32" s="359"/>
      <c r="GRK32" s="360"/>
      <c r="GRL32" s="360"/>
      <c r="GRM32" s="360"/>
      <c r="GRN32" s="360"/>
      <c r="GRO32" s="360"/>
      <c r="GRP32" s="360"/>
      <c r="GRQ32" s="360"/>
      <c r="GRR32" s="360"/>
      <c r="GRS32" s="360"/>
      <c r="GRT32" s="360"/>
      <c r="GRU32" s="360"/>
      <c r="GRV32" s="360"/>
      <c r="GRW32" s="360"/>
      <c r="GRX32" s="360"/>
      <c r="GRY32" s="360"/>
      <c r="GRZ32" s="360"/>
      <c r="GSA32" s="360"/>
      <c r="GSB32" s="360"/>
      <c r="GSC32" s="360"/>
      <c r="GSD32" s="360"/>
      <c r="GSE32" s="360"/>
      <c r="GSF32" s="360"/>
      <c r="GSG32" s="360"/>
      <c r="GSH32" s="360"/>
      <c r="GSI32" s="360"/>
      <c r="GSJ32" s="360"/>
      <c r="GSK32" s="360"/>
      <c r="GSL32" s="360"/>
      <c r="GSM32" s="360"/>
      <c r="GSN32" s="360"/>
      <c r="GSO32" s="359"/>
      <c r="GSP32" s="360"/>
      <c r="GSQ32" s="360"/>
      <c r="GSR32" s="360"/>
      <c r="GSS32" s="360"/>
      <c r="GST32" s="360"/>
      <c r="GSU32" s="360"/>
      <c r="GSV32" s="360"/>
      <c r="GSW32" s="360"/>
      <c r="GSX32" s="360"/>
      <c r="GSY32" s="360"/>
      <c r="GSZ32" s="360"/>
      <c r="GTA32" s="360"/>
      <c r="GTB32" s="360"/>
      <c r="GTC32" s="360"/>
      <c r="GTD32" s="360"/>
      <c r="GTE32" s="360"/>
      <c r="GTF32" s="360"/>
      <c r="GTG32" s="360"/>
      <c r="GTH32" s="360"/>
      <c r="GTI32" s="360"/>
      <c r="GTJ32" s="360"/>
      <c r="GTK32" s="360"/>
      <c r="GTL32" s="360"/>
      <c r="GTM32" s="360"/>
      <c r="GTN32" s="360"/>
      <c r="GTO32" s="360"/>
      <c r="GTP32" s="360"/>
      <c r="GTQ32" s="360"/>
      <c r="GTR32" s="360"/>
      <c r="GTS32" s="360"/>
      <c r="GTT32" s="359"/>
      <c r="GTU32" s="360"/>
      <c r="GTV32" s="360"/>
      <c r="GTW32" s="360"/>
      <c r="GTX32" s="360"/>
      <c r="GTY32" s="360"/>
      <c r="GTZ32" s="360"/>
      <c r="GUA32" s="360"/>
      <c r="GUB32" s="360"/>
      <c r="GUC32" s="360"/>
      <c r="GUD32" s="360"/>
      <c r="GUE32" s="360"/>
      <c r="GUF32" s="360"/>
      <c r="GUG32" s="360"/>
      <c r="GUH32" s="360"/>
      <c r="GUI32" s="360"/>
      <c r="GUJ32" s="360"/>
      <c r="GUK32" s="360"/>
      <c r="GUL32" s="360"/>
      <c r="GUM32" s="360"/>
      <c r="GUN32" s="360"/>
      <c r="GUO32" s="360"/>
      <c r="GUP32" s="360"/>
      <c r="GUQ32" s="360"/>
      <c r="GUR32" s="360"/>
      <c r="GUS32" s="360"/>
      <c r="GUT32" s="360"/>
      <c r="GUU32" s="360"/>
      <c r="GUV32" s="360"/>
      <c r="GUW32" s="360"/>
      <c r="GUX32" s="360"/>
      <c r="GUY32" s="359"/>
      <c r="GUZ32" s="360"/>
      <c r="GVA32" s="360"/>
      <c r="GVB32" s="360"/>
      <c r="GVC32" s="360"/>
      <c r="GVD32" s="360"/>
      <c r="GVE32" s="360"/>
      <c r="GVF32" s="360"/>
      <c r="GVG32" s="360"/>
      <c r="GVH32" s="360"/>
      <c r="GVI32" s="360"/>
      <c r="GVJ32" s="360"/>
      <c r="GVK32" s="360"/>
      <c r="GVL32" s="360"/>
      <c r="GVM32" s="360"/>
      <c r="GVN32" s="360"/>
      <c r="GVO32" s="360"/>
      <c r="GVP32" s="360"/>
      <c r="GVQ32" s="360"/>
      <c r="GVR32" s="360"/>
      <c r="GVS32" s="360"/>
      <c r="GVT32" s="360"/>
      <c r="GVU32" s="360"/>
      <c r="GVV32" s="360"/>
      <c r="GVW32" s="360"/>
      <c r="GVX32" s="360"/>
      <c r="GVY32" s="360"/>
      <c r="GVZ32" s="360"/>
      <c r="GWA32" s="360"/>
      <c r="GWB32" s="360"/>
      <c r="GWC32" s="360"/>
      <c r="GWD32" s="359"/>
      <c r="GWE32" s="360"/>
      <c r="GWF32" s="360"/>
      <c r="GWG32" s="360"/>
      <c r="GWH32" s="360"/>
      <c r="GWI32" s="360"/>
      <c r="GWJ32" s="360"/>
      <c r="GWK32" s="360"/>
      <c r="GWL32" s="360"/>
      <c r="GWM32" s="360"/>
      <c r="GWN32" s="360"/>
      <c r="GWO32" s="360"/>
      <c r="GWP32" s="360"/>
      <c r="GWQ32" s="360"/>
      <c r="GWR32" s="360"/>
      <c r="GWS32" s="360"/>
      <c r="GWT32" s="360"/>
      <c r="GWU32" s="360"/>
      <c r="GWV32" s="360"/>
      <c r="GWW32" s="360"/>
      <c r="GWX32" s="360"/>
      <c r="GWY32" s="360"/>
      <c r="GWZ32" s="360"/>
      <c r="GXA32" s="360"/>
      <c r="GXB32" s="360"/>
      <c r="GXC32" s="360"/>
      <c r="GXD32" s="360"/>
      <c r="GXE32" s="360"/>
      <c r="GXF32" s="360"/>
      <c r="GXG32" s="360"/>
      <c r="GXH32" s="360"/>
      <c r="GXI32" s="359"/>
      <c r="GXJ32" s="360"/>
      <c r="GXK32" s="360"/>
      <c r="GXL32" s="360"/>
      <c r="GXM32" s="360"/>
      <c r="GXN32" s="360"/>
      <c r="GXO32" s="360"/>
      <c r="GXP32" s="360"/>
      <c r="GXQ32" s="360"/>
      <c r="GXR32" s="360"/>
      <c r="GXS32" s="360"/>
      <c r="GXT32" s="360"/>
      <c r="GXU32" s="360"/>
      <c r="GXV32" s="360"/>
      <c r="GXW32" s="360"/>
      <c r="GXX32" s="360"/>
      <c r="GXY32" s="360"/>
      <c r="GXZ32" s="360"/>
      <c r="GYA32" s="360"/>
      <c r="GYB32" s="360"/>
      <c r="GYC32" s="360"/>
      <c r="GYD32" s="360"/>
      <c r="GYE32" s="360"/>
      <c r="GYF32" s="360"/>
      <c r="GYG32" s="360"/>
      <c r="GYH32" s="360"/>
      <c r="GYI32" s="360"/>
      <c r="GYJ32" s="360"/>
      <c r="GYK32" s="360"/>
      <c r="GYL32" s="360"/>
      <c r="GYM32" s="360"/>
      <c r="GYN32" s="359"/>
      <c r="GYO32" s="360"/>
      <c r="GYP32" s="360"/>
      <c r="GYQ32" s="360"/>
      <c r="GYR32" s="360"/>
      <c r="GYS32" s="360"/>
      <c r="GYT32" s="360"/>
      <c r="GYU32" s="360"/>
      <c r="GYV32" s="360"/>
      <c r="GYW32" s="360"/>
      <c r="GYX32" s="360"/>
      <c r="GYY32" s="360"/>
      <c r="GYZ32" s="360"/>
      <c r="GZA32" s="360"/>
      <c r="GZB32" s="360"/>
      <c r="GZC32" s="360"/>
      <c r="GZD32" s="360"/>
      <c r="GZE32" s="360"/>
      <c r="GZF32" s="360"/>
      <c r="GZG32" s="360"/>
      <c r="GZH32" s="360"/>
      <c r="GZI32" s="360"/>
      <c r="GZJ32" s="360"/>
      <c r="GZK32" s="360"/>
      <c r="GZL32" s="360"/>
      <c r="GZM32" s="360"/>
      <c r="GZN32" s="360"/>
      <c r="GZO32" s="360"/>
      <c r="GZP32" s="360"/>
      <c r="GZQ32" s="360"/>
      <c r="GZR32" s="360"/>
      <c r="GZS32" s="359"/>
      <c r="GZT32" s="360"/>
      <c r="GZU32" s="360"/>
      <c r="GZV32" s="360"/>
      <c r="GZW32" s="360"/>
      <c r="GZX32" s="360"/>
      <c r="GZY32" s="360"/>
      <c r="GZZ32" s="360"/>
      <c r="HAA32" s="360"/>
      <c r="HAB32" s="360"/>
      <c r="HAC32" s="360"/>
      <c r="HAD32" s="360"/>
      <c r="HAE32" s="360"/>
      <c r="HAF32" s="360"/>
      <c r="HAG32" s="360"/>
      <c r="HAH32" s="360"/>
      <c r="HAI32" s="360"/>
      <c r="HAJ32" s="360"/>
      <c r="HAK32" s="360"/>
      <c r="HAL32" s="360"/>
      <c r="HAM32" s="360"/>
      <c r="HAN32" s="360"/>
      <c r="HAO32" s="360"/>
      <c r="HAP32" s="360"/>
      <c r="HAQ32" s="360"/>
      <c r="HAR32" s="360"/>
      <c r="HAS32" s="360"/>
      <c r="HAT32" s="360"/>
      <c r="HAU32" s="360"/>
      <c r="HAV32" s="360"/>
      <c r="HAW32" s="360"/>
      <c r="HAX32" s="359"/>
      <c r="HAY32" s="360"/>
      <c r="HAZ32" s="360"/>
      <c r="HBA32" s="360"/>
      <c r="HBB32" s="360"/>
      <c r="HBC32" s="360"/>
      <c r="HBD32" s="360"/>
      <c r="HBE32" s="360"/>
      <c r="HBF32" s="360"/>
      <c r="HBG32" s="360"/>
      <c r="HBH32" s="360"/>
      <c r="HBI32" s="360"/>
      <c r="HBJ32" s="360"/>
      <c r="HBK32" s="360"/>
      <c r="HBL32" s="360"/>
      <c r="HBM32" s="360"/>
      <c r="HBN32" s="360"/>
      <c r="HBO32" s="360"/>
      <c r="HBP32" s="360"/>
      <c r="HBQ32" s="360"/>
      <c r="HBR32" s="360"/>
      <c r="HBS32" s="360"/>
      <c r="HBT32" s="360"/>
      <c r="HBU32" s="360"/>
      <c r="HBV32" s="360"/>
      <c r="HBW32" s="360"/>
      <c r="HBX32" s="360"/>
      <c r="HBY32" s="360"/>
      <c r="HBZ32" s="360"/>
      <c r="HCA32" s="360"/>
      <c r="HCB32" s="360"/>
      <c r="HCC32" s="359"/>
      <c r="HCD32" s="360"/>
      <c r="HCE32" s="360"/>
      <c r="HCF32" s="360"/>
      <c r="HCG32" s="360"/>
      <c r="HCH32" s="360"/>
      <c r="HCI32" s="360"/>
      <c r="HCJ32" s="360"/>
      <c r="HCK32" s="360"/>
      <c r="HCL32" s="360"/>
      <c r="HCM32" s="360"/>
      <c r="HCN32" s="360"/>
      <c r="HCO32" s="360"/>
      <c r="HCP32" s="360"/>
      <c r="HCQ32" s="360"/>
      <c r="HCR32" s="360"/>
      <c r="HCS32" s="360"/>
      <c r="HCT32" s="360"/>
      <c r="HCU32" s="360"/>
      <c r="HCV32" s="360"/>
      <c r="HCW32" s="360"/>
      <c r="HCX32" s="360"/>
      <c r="HCY32" s="360"/>
      <c r="HCZ32" s="360"/>
      <c r="HDA32" s="360"/>
      <c r="HDB32" s="360"/>
      <c r="HDC32" s="360"/>
      <c r="HDD32" s="360"/>
      <c r="HDE32" s="360"/>
      <c r="HDF32" s="360"/>
      <c r="HDG32" s="360"/>
      <c r="HDH32" s="359"/>
      <c r="HDI32" s="360"/>
      <c r="HDJ32" s="360"/>
      <c r="HDK32" s="360"/>
      <c r="HDL32" s="360"/>
      <c r="HDM32" s="360"/>
      <c r="HDN32" s="360"/>
      <c r="HDO32" s="360"/>
      <c r="HDP32" s="360"/>
      <c r="HDQ32" s="360"/>
      <c r="HDR32" s="360"/>
      <c r="HDS32" s="360"/>
      <c r="HDT32" s="360"/>
      <c r="HDU32" s="360"/>
      <c r="HDV32" s="360"/>
      <c r="HDW32" s="360"/>
      <c r="HDX32" s="360"/>
      <c r="HDY32" s="360"/>
      <c r="HDZ32" s="360"/>
      <c r="HEA32" s="360"/>
      <c r="HEB32" s="360"/>
      <c r="HEC32" s="360"/>
      <c r="HED32" s="360"/>
      <c r="HEE32" s="360"/>
      <c r="HEF32" s="360"/>
      <c r="HEG32" s="360"/>
      <c r="HEH32" s="360"/>
      <c r="HEI32" s="360"/>
      <c r="HEJ32" s="360"/>
      <c r="HEK32" s="360"/>
      <c r="HEL32" s="360"/>
      <c r="HEM32" s="359"/>
      <c r="HEN32" s="360"/>
      <c r="HEO32" s="360"/>
      <c r="HEP32" s="360"/>
      <c r="HEQ32" s="360"/>
      <c r="HER32" s="360"/>
      <c r="HES32" s="360"/>
      <c r="HET32" s="360"/>
      <c r="HEU32" s="360"/>
      <c r="HEV32" s="360"/>
      <c r="HEW32" s="360"/>
      <c r="HEX32" s="360"/>
      <c r="HEY32" s="360"/>
      <c r="HEZ32" s="360"/>
      <c r="HFA32" s="360"/>
      <c r="HFB32" s="360"/>
      <c r="HFC32" s="360"/>
      <c r="HFD32" s="360"/>
      <c r="HFE32" s="360"/>
      <c r="HFF32" s="360"/>
      <c r="HFG32" s="360"/>
      <c r="HFH32" s="360"/>
      <c r="HFI32" s="360"/>
      <c r="HFJ32" s="360"/>
      <c r="HFK32" s="360"/>
      <c r="HFL32" s="360"/>
      <c r="HFM32" s="360"/>
      <c r="HFN32" s="360"/>
      <c r="HFO32" s="360"/>
      <c r="HFP32" s="360"/>
      <c r="HFQ32" s="360"/>
      <c r="HFR32" s="359"/>
      <c r="HFS32" s="360"/>
      <c r="HFT32" s="360"/>
      <c r="HFU32" s="360"/>
      <c r="HFV32" s="360"/>
      <c r="HFW32" s="360"/>
      <c r="HFX32" s="360"/>
      <c r="HFY32" s="360"/>
      <c r="HFZ32" s="360"/>
      <c r="HGA32" s="360"/>
      <c r="HGB32" s="360"/>
      <c r="HGC32" s="360"/>
      <c r="HGD32" s="360"/>
      <c r="HGE32" s="360"/>
      <c r="HGF32" s="360"/>
      <c r="HGG32" s="360"/>
      <c r="HGH32" s="360"/>
      <c r="HGI32" s="360"/>
      <c r="HGJ32" s="360"/>
      <c r="HGK32" s="360"/>
      <c r="HGL32" s="360"/>
      <c r="HGM32" s="360"/>
      <c r="HGN32" s="360"/>
      <c r="HGO32" s="360"/>
      <c r="HGP32" s="360"/>
      <c r="HGQ32" s="360"/>
      <c r="HGR32" s="360"/>
      <c r="HGS32" s="360"/>
      <c r="HGT32" s="360"/>
      <c r="HGU32" s="360"/>
      <c r="HGV32" s="360"/>
      <c r="HGW32" s="359"/>
      <c r="HGX32" s="360"/>
      <c r="HGY32" s="360"/>
      <c r="HGZ32" s="360"/>
      <c r="HHA32" s="360"/>
      <c r="HHB32" s="360"/>
      <c r="HHC32" s="360"/>
      <c r="HHD32" s="360"/>
      <c r="HHE32" s="360"/>
      <c r="HHF32" s="360"/>
      <c r="HHG32" s="360"/>
      <c r="HHH32" s="360"/>
      <c r="HHI32" s="360"/>
      <c r="HHJ32" s="360"/>
      <c r="HHK32" s="360"/>
      <c r="HHL32" s="360"/>
      <c r="HHM32" s="360"/>
      <c r="HHN32" s="360"/>
      <c r="HHO32" s="360"/>
      <c r="HHP32" s="360"/>
      <c r="HHQ32" s="360"/>
      <c r="HHR32" s="360"/>
      <c r="HHS32" s="360"/>
      <c r="HHT32" s="360"/>
      <c r="HHU32" s="360"/>
      <c r="HHV32" s="360"/>
      <c r="HHW32" s="360"/>
      <c r="HHX32" s="360"/>
      <c r="HHY32" s="360"/>
      <c r="HHZ32" s="360"/>
      <c r="HIA32" s="360"/>
      <c r="HIB32" s="359"/>
      <c r="HIC32" s="360"/>
      <c r="HID32" s="360"/>
      <c r="HIE32" s="360"/>
      <c r="HIF32" s="360"/>
      <c r="HIG32" s="360"/>
      <c r="HIH32" s="360"/>
      <c r="HII32" s="360"/>
      <c r="HIJ32" s="360"/>
      <c r="HIK32" s="360"/>
      <c r="HIL32" s="360"/>
      <c r="HIM32" s="360"/>
      <c r="HIN32" s="360"/>
      <c r="HIO32" s="360"/>
      <c r="HIP32" s="360"/>
      <c r="HIQ32" s="360"/>
      <c r="HIR32" s="360"/>
      <c r="HIS32" s="360"/>
      <c r="HIT32" s="360"/>
      <c r="HIU32" s="360"/>
      <c r="HIV32" s="360"/>
      <c r="HIW32" s="360"/>
      <c r="HIX32" s="360"/>
      <c r="HIY32" s="360"/>
      <c r="HIZ32" s="360"/>
      <c r="HJA32" s="360"/>
      <c r="HJB32" s="360"/>
      <c r="HJC32" s="360"/>
      <c r="HJD32" s="360"/>
      <c r="HJE32" s="360"/>
      <c r="HJF32" s="360"/>
      <c r="HJG32" s="359"/>
      <c r="HJH32" s="360"/>
      <c r="HJI32" s="360"/>
      <c r="HJJ32" s="360"/>
      <c r="HJK32" s="360"/>
      <c r="HJL32" s="360"/>
      <c r="HJM32" s="360"/>
      <c r="HJN32" s="360"/>
      <c r="HJO32" s="360"/>
      <c r="HJP32" s="360"/>
      <c r="HJQ32" s="360"/>
      <c r="HJR32" s="360"/>
      <c r="HJS32" s="360"/>
      <c r="HJT32" s="360"/>
      <c r="HJU32" s="360"/>
      <c r="HJV32" s="360"/>
      <c r="HJW32" s="360"/>
      <c r="HJX32" s="360"/>
      <c r="HJY32" s="360"/>
      <c r="HJZ32" s="360"/>
      <c r="HKA32" s="360"/>
      <c r="HKB32" s="360"/>
      <c r="HKC32" s="360"/>
      <c r="HKD32" s="360"/>
      <c r="HKE32" s="360"/>
      <c r="HKF32" s="360"/>
      <c r="HKG32" s="360"/>
      <c r="HKH32" s="360"/>
      <c r="HKI32" s="360"/>
      <c r="HKJ32" s="360"/>
      <c r="HKK32" s="360"/>
      <c r="HKL32" s="359"/>
      <c r="HKM32" s="360"/>
      <c r="HKN32" s="360"/>
      <c r="HKO32" s="360"/>
      <c r="HKP32" s="360"/>
      <c r="HKQ32" s="360"/>
      <c r="HKR32" s="360"/>
      <c r="HKS32" s="360"/>
      <c r="HKT32" s="360"/>
      <c r="HKU32" s="360"/>
      <c r="HKV32" s="360"/>
      <c r="HKW32" s="360"/>
      <c r="HKX32" s="360"/>
      <c r="HKY32" s="360"/>
      <c r="HKZ32" s="360"/>
      <c r="HLA32" s="360"/>
      <c r="HLB32" s="360"/>
      <c r="HLC32" s="360"/>
      <c r="HLD32" s="360"/>
      <c r="HLE32" s="360"/>
      <c r="HLF32" s="360"/>
      <c r="HLG32" s="360"/>
      <c r="HLH32" s="360"/>
      <c r="HLI32" s="360"/>
      <c r="HLJ32" s="360"/>
      <c r="HLK32" s="360"/>
      <c r="HLL32" s="360"/>
      <c r="HLM32" s="360"/>
      <c r="HLN32" s="360"/>
      <c r="HLO32" s="360"/>
      <c r="HLP32" s="360"/>
      <c r="HLQ32" s="359"/>
      <c r="HLR32" s="360"/>
      <c r="HLS32" s="360"/>
      <c r="HLT32" s="360"/>
      <c r="HLU32" s="360"/>
      <c r="HLV32" s="360"/>
      <c r="HLW32" s="360"/>
      <c r="HLX32" s="360"/>
      <c r="HLY32" s="360"/>
      <c r="HLZ32" s="360"/>
      <c r="HMA32" s="360"/>
      <c r="HMB32" s="360"/>
      <c r="HMC32" s="360"/>
      <c r="HMD32" s="360"/>
      <c r="HME32" s="360"/>
      <c r="HMF32" s="360"/>
      <c r="HMG32" s="360"/>
      <c r="HMH32" s="360"/>
      <c r="HMI32" s="360"/>
      <c r="HMJ32" s="360"/>
      <c r="HMK32" s="360"/>
      <c r="HML32" s="360"/>
      <c r="HMM32" s="360"/>
      <c r="HMN32" s="360"/>
      <c r="HMO32" s="360"/>
      <c r="HMP32" s="360"/>
      <c r="HMQ32" s="360"/>
      <c r="HMR32" s="360"/>
      <c r="HMS32" s="360"/>
      <c r="HMT32" s="360"/>
      <c r="HMU32" s="360"/>
      <c r="HMV32" s="359"/>
      <c r="HMW32" s="360"/>
      <c r="HMX32" s="360"/>
      <c r="HMY32" s="360"/>
      <c r="HMZ32" s="360"/>
      <c r="HNA32" s="360"/>
      <c r="HNB32" s="360"/>
      <c r="HNC32" s="360"/>
      <c r="HND32" s="360"/>
      <c r="HNE32" s="360"/>
      <c r="HNF32" s="360"/>
      <c r="HNG32" s="360"/>
      <c r="HNH32" s="360"/>
      <c r="HNI32" s="360"/>
      <c r="HNJ32" s="360"/>
      <c r="HNK32" s="360"/>
      <c r="HNL32" s="360"/>
      <c r="HNM32" s="360"/>
      <c r="HNN32" s="360"/>
      <c r="HNO32" s="360"/>
      <c r="HNP32" s="360"/>
      <c r="HNQ32" s="360"/>
      <c r="HNR32" s="360"/>
      <c r="HNS32" s="360"/>
      <c r="HNT32" s="360"/>
      <c r="HNU32" s="360"/>
      <c r="HNV32" s="360"/>
      <c r="HNW32" s="360"/>
      <c r="HNX32" s="360"/>
      <c r="HNY32" s="360"/>
      <c r="HNZ32" s="360"/>
      <c r="HOA32" s="359"/>
      <c r="HOB32" s="360"/>
      <c r="HOC32" s="360"/>
      <c r="HOD32" s="360"/>
      <c r="HOE32" s="360"/>
      <c r="HOF32" s="360"/>
      <c r="HOG32" s="360"/>
      <c r="HOH32" s="360"/>
      <c r="HOI32" s="360"/>
      <c r="HOJ32" s="360"/>
      <c r="HOK32" s="360"/>
      <c r="HOL32" s="360"/>
      <c r="HOM32" s="360"/>
      <c r="HON32" s="360"/>
      <c r="HOO32" s="360"/>
      <c r="HOP32" s="360"/>
      <c r="HOQ32" s="360"/>
      <c r="HOR32" s="360"/>
      <c r="HOS32" s="360"/>
      <c r="HOT32" s="360"/>
      <c r="HOU32" s="360"/>
      <c r="HOV32" s="360"/>
      <c r="HOW32" s="360"/>
      <c r="HOX32" s="360"/>
      <c r="HOY32" s="360"/>
      <c r="HOZ32" s="360"/>
      <c r="HPA32" s="360"/>
      <c r="HPB32" s="360"/>
      <c r="HPC32" s="360"/>
      <c r="HPD32" s="360"/>
      <c r="HPE32" s="360"/>
      <c r="HPF32" s="359"/>
      <c r="HPG32" s="360"/>
      <c r="HPH32" s="360"/>
      <c r="HPI32" s="360"/>
      <c r="HPJ32" s="360"/>
      <c r="HPK32" s="360"/>
      <c r="HPL32" s="360"/>
      <c r="HPM32" s="360"/>
      <c r="HPN32" s="360"/>
      <c r="HPO32" s="360"/>
      <c r="HPP32" s="360"/>
      <c r="HPQ32" s="360"/>
      <c r="HPR32" s="360"/>
      <c r="HPS32" s="360"/>
      <c r="HPT32" s="360"/>
      <c r="HPU32" s="360"/>
      <c r="HPV32" s="360"/>
      <c r="HPW32" s="360"/>
      <c r="HPX32" s="360"/>
      <c r="HPY32" s="360"/>
      <c r="HPZ32" s="360"/>
      <c r="HQA32" s="360"/>
      <c r="HQB32" s="360"/>
      <c r="HQC32" s="360"/>
      <c r="HQD32" s="360"/>
      <c r="HQE32" s="360"/>
      <c r="HQF32" s="360"/>
      <c r="HQG32" s="360"/>
      <c r="HQH32" s="360"/>
      <c r="HQI32" s="360"/>
      <c r="HQJ32" s="360"/>
      <c r="HQK32" s="359"/>
      <c r="HQL32" s="360"/>
      <c r="HQM32" s="360"/>
      <c r="HQN32" s="360"/>
      <c r="HQO32" s="360"/>
      <c r="HQP32" s="360"/>
      <c r="HQQ32" s="360"/>
      <c r="HQR32" s="360"/>
      <c r="HQS32" s="360"/>
      <c r="HQT32" s="360"/>
      <c r="HQU32" s="360"/>
      <c r="HQV32" s="360"/>
      <c r="HQW32" s="360"/>
      <c r="HQX32" s="360"/>
      <c r="HQY32" s="360"/>
      <c r="HQZ32" s="360"/>
      <c r="HRA32" s="360"/>
      <c r="HRB32" s="360"/>
      <c r="HRC32" s="360"/>
      <c r="HRD32" s="360"/>
      <c r="HRE32" s="360"/>
      <c r="HRF32" s="360"/>
      <c r="HRG32" s="360"/>
      <c r="HRH32" s="360"/>
      <c r="HRI32" s="360"/>
      <c r="HRJ32" s="360"/>
      <c r="HRK32" s="360"/>
      <c r="HRL32" s="360"/>
      <c r="HRM32" s="360"/>
      <c r="HRN32" s="360"/>
      <c r="HRO32" s="360"/>
      <c r="HRP32" s="359"/>
      <c r="HRQ32" s="360"/>
      <c r="HRR32" s="360"/>
      <c r="HRS32" s="360"/>
      <c r="HRT32" s="360"/>
      <c r="HRU32" s="360"/>
      <c r="HRV32" s="360"/>
      <c r="HRW32" s="360"/>
      <c r="HRX32" s="360"/>
      <c r="HRY32" s="360"/>
      <c r="HRZ32" s="360"/>
      <c r="HSA32" s="360"/>
      <c r="HSB32" s="360"/>
      <c r="HSC32" s="360"/>
      <c r="HSD32" s="360"/>
      <c r="HSE32" s="360"/>
      <c r="HSF32" s="360"/>
      <c r="HSG32" s="360"/>
      <c r="HSH32" s="360"/>
      <c r="HSI32" s="360"/>
      <c r="HSJ32" s="360"/>
      <c r="HSK32" s="360"/>
      <c r="HSL32" s="360"/>
      <c r="HSM32" s="360"/>
      <c r="HSN32" s="360"/>
      <c r="HSO32" s="360"/>
      <c r="HSP32" s="360"/>
      <c r="HSQ32" s="360"/>
      <c r="HSR32" s="360"/>
      <c r="HSS32" s="360"/>
      <c r="HST32" s="360"/>
      <c r="HSU32" s="359"/>
      <c r="HSV32" s="360"/>
      <c r="HSW32" s="360"/>
      <c r="HSX32" s="360"/>
      <c r="HSY32" s="360"/>
      <c r="HSZ32" s="360"/>
      <c r="HTA32" s="360"/>
      <c r="HTB32" s="360"/>
      <c r="HTC32" s="360"/>
      <c r="HTD32" s="360"/>
      <c r="HTE32" s="360"/>
      <c r="HTF32" s="360"/>
      <c r="HTG32" s="360"/>
      <c r="HTH32" s="360"/>
      <c r="HTI32" s="360"/>
      <c r="HTJ32" s="360"/>
      <c r="HTK32" s="360"/>
      <c r="HTL32" s="360"/>
      <c r="HTM32" s="360"/>
      <c r="HTN32" s="360"/>
      <c r="HTO32" s="360"/>
      <c r="HTP32" s="360"/>
      <c r="HTQ32" s="360"/>
      <c r="HTR32" s="360"/>
      <c r="HTS32" s="360"/>
      <c r="HTT32" s="360"/>
      <c r="HTU32" s="360"/>
      <c r="HTV32" s="360"/>
      <c r="HTW32" s="360"/>
      <c r="HTX32" s="360"/>
      <c r="HTY32" s="360"/>
      <c r="HTZ32" s="359"/>
      <c r="HUA32" s="360"/>
      <c r="HUB32" s="360"/>
      <c r="HUC32" s="360"/>
      <c r="HUD32" s="360"/>
      <c r="HUE32" s="360"/>
      <c r="HUF32" s="360"/>
      <c r="HUG32" s="360"/>
      <c r="HUH32" s="360"/>
      <c r="HUI32" s="360"/>
      <c r="HUJ32" s="360"/>
      <c r="HUK32" s="360"/>
      <c r="HUL32" s="360"/>
      <c r="HUM32" s="360"/>
      <c r="HUN32" s="360"/>
      <c r="HUO32" s="360"/>
      <c r="HUP32" s="360"/>
      <c r="HUQ32" s="360"/>
      <c r="HUR32" s="360"/>
      <c r="HUS32" s="360"/>
      <c r="HUT32" s="360"/>
      <c r="HUU32" s="360"/>
      <c r="HUV32" s="360"/>
      <c r="HUW32" s="360"/>
      <c r="HUX32" s="360"/>
      <c r="HUY32" s="360"/>
      <c r="HUZ32" s="360"/>
      <c r="HVA32" s="360"/>
      <c r="HVB32" s="360"/>
      <c r="HVC32" s="360"/>
      <c r="HVD32" s="360"/>
      <c r="HVE32" s="359"/>
      <c r="HVF32" s="360"/>
      <c r="HVG32" s="360"/>
      <c r="HVH32" s="360"/>
      <c r="HVI32" s="360"/>
      <c r="HVJ32" s="360"/>
      <c r="HVK32" s="360"/>
      <c r="HVL32" s="360"/>
      <c r="HVM32" s="360"/>
      <c r="HVN32" s="360"/>
      <c r="HVO32" s="360"/>
      <c r="HVP32" s="360"/>
      <c r="HVQ32" s="360"/>
      <c r="HVR32" s="360"/>
      <c r="HVS32" s="360"/>
      <c r="HVT32" s="360"/>
      <c r="HVU32" s="360"/>
      <c r="HVV32" s="360"/>
      <c r="HVW32" s="360"/>
      <c r="HVX32" s="360"/>
      <c r="HVY32" s="360"/>
      <c r="HVZ32" s="360"/>
      <c r="HWA32" s="360"/>
      <c r="HWB32" s="360"/>
      <c r="HWC32" s="360"/>
      <c r="HWD32" s="360"/>
      <c r="HWE32" s="360"/>
      <c r="HWF32" s="360"/>
      <c r="HWG32" s="360"/>
      <c r="HWH32" s="360"/>
      <c r="HWI32" s="360"/>
      <c r="HWJ32" s="359"/>
      <c r="HWK32" s="360"/>
      <c r="HWL32" s="360"/>
      <c r="HWM32" s="360"/>
      <c r="HWN32" s="360"/>
      <c r="HWO32" s="360"/>
      <c r="HWP32" s="360"/>
      <c r="HWQ32" s="360"/>
      <c r="HWR32" s="360"/>
      <c r="HWS32" s="360"/>
      <c r="HWT32" s="360"/>
      <c r="HWU32" s="360"/>
      <c r="HWV32" s="360"/>
      <c r="HWW32" s="360"/>
      <c r="HWX32" s="360"/>
      <c r="HWY32" s="360"/>
      <c r="HWZ32" s="360"/>
      <c r="HXA32" s="360"/>
      <c r="HXB32" s="360"/>
      <c r="HXC32" s="360"/>
      <c r="HXD32" s="360"/>
      <c r="HXE32" s="360"/>
      <c r="HXF32" s="360"/>
      <c r="HXG32" s="360"/>
      <c r="HXH32" s="360"/>
      <c r="HXI32" s="360"/>
      <c r="HXJ32" s="360"/>
      <c r="HXK32" s="360"/>
      <c r="HXL32" s="360"/>
      <c r="HXM32" s="360"/>
      <c r="HXN32" s="360"/>
      <c r="HXO32" s="359"/>
      <c r="HXP32" s="360"/>
      <c r="HXQ32" s="360"/>
      <c r="HXR32" s="360"/>
      <c r="HXS32" s="360"/>
      <c r="HXT32" s="360"/>
      <c r="HXU32" s="360"/>
      <c r="HXV32" s="360"/>
      <c r="HXW32" s="360"/>
      <c r="HXX32" s="360"/>
      <c r="HXY32" s="360"/>
      <c r="HXZ32" s="360"/>
      <c r="HYA32" s="360"/>
      <c r="HYB32" s="360"/>
      <c r="HYC32" s="360"/>
      <c r="HYD32" s="360"/>
      <c r="HYE32" s="360"/>
      <c r="HYF32" s="360"/>
      <c r="HYG32" s="360"/>
      <c r="HYH32" s="360"/>
      <c r="HYI32" s="360"/>
      <c r="HYJ32" s="360"/>
      <c r="HYK32" s="360"/>
      <c r="HYL32" s="360"/>
      <c r="HYM32" s="360"/>
      <c r="HYN32" s="360"/>
      <c r="HYO32" s="360"/>
      <c r="HYP32" s="360"/>
      <c r="HYQ32" s="360"/>
      <c r="HYR32" s="360"/>
      <c r="HYS32" s="360"/>
      <c r="HYT32" s="359"/>
      <c r="HYU32" s="360"/>
      <c r="HYV32" s="360"/>
      <c r="HYW32" s="360"/>
      <c r="HYX32" s="360"/>
      <c r="HYY32" s="360"/>
      <c r="HYZ32" s="360"/>
      <c r="HZA32" s="360"/>
      <c r="HZB32" s="360"/>
      <c r="HZC32" s="360"/>
      <c r="HZD32" s="360"/>
      <c r="HZE32" s="360"/>
      <c r="HZF32" s="360"/>
      <c r="HZG32" s="360"/>
      <c r="HZH32" s="360"/>
      <c r="HZI32" s="360"/>
      <c r="HZJ32" s="360"/>
      <c r="HZK32" s="360"/>
      <c r="HZL32" s="360"/>
      <c r="HZM32" s="360"/>
      <c r="HZN32" s="360"/>
      <c r="HZO32" s="360"/>
      <c r="HZP32" s="360"/>
      <c r="HZQ32" s="360"/>
      <c r="HZR32" s="360"/>
      <c r="HZS32" s="360"/>
      <c r="HZT32" s="360"/>
      <c r="HZU32" s="360"/>
      <c r="HZV32" s="360"/>
      <c r="HZW32" s="360"/>
      <c r="HZX32" s="360"/>
      <c r="HZY32" s="359"/>
      <c r="HZZ32" s="360"/>
      <c r="IAA32" s="360"/>
      <c r="IAB32" s="360"/>
      <c r="IAC32" s="360"/>
      <c r="IAD32" s="360"/>
      <c r="IAE32" s="360"/>
      <c r="IAF32" s="360"/>
      <c r="IAG32" s="360"/>
      <c r="IAH32" s="360"/>
      <c r="IAI32" s="360"/>
      <c r="IAJ32" s="360"/>
      <c r="IAK32" s="360"/>
      <c r="IAL32" s="360"/>
      <c r="IAM32" s="360"/>
      <c r="IAN32" s="360"/>
      <c r="IAO32" s="360"/>
      <c r="IAP32" s="360"/>
      <c r="IAQ32" s="360"/>
      <c r="IAR32" s="360"/>
      <c r="IAS32" s="360"/>
      <c r="IAT32" s="360"/>
      <c r="IAU32" s="360"/>
      <c r="IAV32" s="360"/>
      <c r="IAW32" s="360"/>
      <c r="IAX32" s="360"/>
      <c r="IAY32" s="360"/>
      <c r="IAZ32" s="360"/>
      <c r="IBA32" s="360"/>
      <c r="IBB32" s="360"/>
      <c r="IBC32" s="360"/>
      <c r="IBD32" s="359"/>
      <c r="IBE32" s="360"/>
      <c r="IBF32" s="360"/>
      <c r="IBG32" s="360"/>
      <c r="IBH32" s="360"/>
      <c r="IBI32" s="360"/>
      <c r="IBJ32" s="360"/>
      <c r="IBK32" s="360"/>
      <c r="IBL32" s="360"/>
      <c r="IBM32" s="360"/>
      <c r="IBN32" s="360"/>
      <c r="IBO32" s="360"/>
      <c r="IBP32" s="360"/>
      <c r="IBQ32" s="360"/>
      <c r="IBR32" s="360"/>
      <c r="IBS32" s="360"/>
      <c r="IBT32" s="360"/>
      <c r="IBU32" s="360"/>
      <c r="IBV32" s="360"/>
      <c r="IBW32" s="360"/>
      <c r="IBX32" s="360"/>
      <c r="IBY32" s="360"/>
      <c r="IBZ32" s="360"/>
      <c r="ICA32" s="360"/>
      <c r="ICB32" s="360"/>
      <c r="ICC32" s="360"/>
      <c r="ICD32" s="360"/>
      <c r="ICE32" s="360"/>
      <c r="ICF32" s="360"/>
      <c r="ICG32" s="360"/>
      <c r="ICH32" s="360"/>
      <c r="ICI32" s="359"/>
      <c r="ICJ32" s="360"/>
      <c r="ICK32" s="360"/>
      <c r="ICL32" s="360"/>
      <c r="ICM32" s="360"/>
      <c r="ICN32" s="360"/>
      <c r="ICO32" s="360"/>
      <c r="ICP32" s="360"/>
      <c r="ICQ32" s="360"/>
      <c r="ICR32" s="360"/>
      <c r="ICS32" s="360"/>
      <c r="ICT32" s="360"/>
      <c r="ICU32" s="360"/>
      <c r="ICV32" s="360"/>
      <c r="ICW32" s="360"/>
      <c r="ICX32" s="360"/>
      <c r="ICY32" s="360"/>
      <c r="ICZ32" s="360"/>
      <c r="IDA32" s="360"/>
      <c r="IDB32" s="360"/>
      <c r="IDC32" s="360"/>
      <c r="IDD32" s="360"/>
      <c r="IDE32" s="360"/>
      <c r="IDF32" s="360"/>
      <c r="IDG32" s="360"/>
      <c r="IDH32" s="360"/>
      <c r="IDI32" s="360"/>
      <c r="IDJ32" s="360"/>
      <c r="IDK32" s="360"/>
      <c r="IDL32" s="360"/>
      <c r="IDM32" s="360"/>
      <c r="IDN32" s="359"/>
      <c r="IDO32" s="360"/>
      <c r="IDP32" s="360"/>
      <c r="IDQ32" s="360"/>
      <c r="IDR32" s="360"/>
      <c r="IDS32" s="360"/>
      <c r="IDT32" s="360"/>
      <c r="IDU32" s="360"/>
      <c r="IDV32" s="360"/>
      <c r="IDW32" s="360"/>
      <c r="IDX32" s="360"/>
      <c r="IDY32" s="360"/>
      <c r="IDZ32" s="360"/>
      <c r="IEA32" s="360"/>
      <c r="IEB32" s="360"/>
      <c r="IEC32" s="360"/>
      <c r="IED32" s="360"/>
      <c r="IEE32" s="360"/>
      <c r="IEF32" s="360"/>
      <c r="IEG32" s="360"/>
      <c r="IEH32" s="360"/>
      <c r="IEI32" s="360"/>
      <c r="IEJ32" s="360"/>
      <c r="IEK32" s="360"/>
      <c r="IEL32" s="360"/>
      <c r="IEM32" s="360"/>
      <c r="IEN32" s="360"/>
      <c r="IEO32" s="360"/>
      <c r="IEP32" s="360"/>
      <c r="IEQ32" s="360"/>
      <c r="IER32" s="360"/>
      <c r="IES32" s="359"/>
      <c r="IET32" s="360"/>
      <c r="IEU32" s="360"/>
      <c r="IEV32" s="360"/>
      <c r="IEW32" s="360"/>
      <c r="IEX32" s="360"/>
      <c r="IEY32" s="360"/>
      <c r="IEZ32" s="360"/>
      <c r="IFA32" s="360"/>
      <c r="IFB32" s="360"/>
      <c r="IFC32" s="360"/>
      <c r="IFD32" s="360"/>
      <c r="IFE32" s="360"/>
      <c r="IFF32" s="360"/>
      <c r="IFG32" s="360"/>
      <c r="IFH32" s="360"/>
      <c r="IFI32" s="360"/>
      <c r="IFJ32" s="360"/>
      <c r="IFK32" s="360"/>
      <c r="IFL32" s="360"/>
      <c r="IFM32" s="360"/>
      <c r="IFN32" s="360"/>
      <c r="IFO32" s="360"/>
      <c r="IFP32" s="360"/>
      <c r="IFQ32" s="360"/>
      <c r="IFR32" s="360"/>
      <c r="IFS32" s="360"/>
      <c r="IFT32" s="360"/>
      <c r="IFU32" s="360"/>
      <c r="IFV32" s="360"/>
      <c r="IFW32" s="360"/>
      <c r="IFX32" s="359"/>
      <c r="IFY32" s="360"/>
      <c r="IFZ32" s="360"/>
      <c r="IGA32" s="360"/>
      <c r="IGB32" s="360"/>
      <c r="IGC32" s="360"/>
      <c r="IGD32" s="360"/>
      <c r="IGE32" s="360"/>
      <c r="IGF32" s="360"/>
      <c r="IGG32" s="360"/>
      <c r="IGH32" s="360"/>
      <c r="IGI32" s="360"/>
      <c r="IGJ32" s="360"/>
      <c r="IGK32" s="360"/>
      <c r="IGL32" s="360"/>
      <c r="IGM32" s="360"/>
      <c r="IGN32" s="360"/>
      <c r="IGO32" s="360"/>
      <c r="IGP32" s="360"/>
      <c r="IGQ32" s="360"/>
      <c r="IGR32" s="360"/>
      <c r="IGS32" s="360"/>
      <c r="IGT32" s="360"/>
      <c r="IGU32" s="360"/>
      <c r="IGV32" s="360"/>
      <c r="IGW32" s="360"/>
      <c r="IGX32" s="360"/>
      <c r="IGY32" s="360"/>
      <c r="IGZ32" s="360"/>
      <c r="IHA32" s="360"/>
      <c r="IHB32" s="360"/>
      <c r="IHC32" s="359"/>
      <c r="IHD32" s="360"/>
      <c r="IHE32" s="360"/>
      <c r="IHF32" s="360"/>
      <c r="IHG32" s="360"/>
      <c r="IHH32" s="360"/>
      <c r="IHI32" s="360"/>
      <c r="IHJ32" s="360"/>
      <c r="IHK32" s="360"/>
      <c r="IHL32" s="360"/>
      <c r="IHM32" s="360"/>
      <c r="IHN32" s="360"/>
      <c r="IHO32" s="360"/>
      <c r="IHP32" s="360"/>
      <c r="IHQ32" s="360"/>
      <c r="IHR32" s="360"/>
      <c r="IHS32" s="360"/>
      <c r="IHT32" s="360"/>
      <c r="IHU32" s="360"/>
      <c r="IHV32" s="360"/>
      <c r="IHW32" s="360"/>
      <c r="IHX32" s="360"/>
      <c r="IHY32" s="360"/>
      <c r="IHZ32" s="360"/>
      <c r="IIA32" s="360"/>
      <c r="IIB32" s="360"/>
      <c r="IIC32" s="360"/>
      <c r="IID32" s="360"/>
      <c r="IIE32" s="360"/>
      <c r="IIF32" s="360"/>
      <c r="IIG32" s="360"/>
      <c r="IIH32" s="359"/>
      <c r="III32" s="360"/>
      <c r="IIJ32" s="360"/>
      <c r="IIK32" s="360"/>
      <c r="IIL32" s="360"/>
      <c r="IIM32" s="360"/>
      <c r="IIN32" s="360"/>
      <c r="IIO32" s="360"/>
      <c r="IIP32" s="360"/>
      <c r="IIQ32" s="360"/>
      <c r="IIR32" s="360"/>
      <c r="IIS32" s="360"/>
      <c r="IIT32" s="360"/>
      <c r="IIU32" s="360"/>
      <c r="IIV32" s="360"/>
      <c r="IIW32" s="360"/>
      <c r="IIX32" s="360"/>
      <c r="IIY32" s="360"/>
      <c r="IIZ32" s="360"/>
      <c r="IJA32" s="360"/>
      <c r="IJB32" s="360"/>
      <c r="IJC32" s="360"/>
      <c r="IJD32" s="360"/>
      <c r="IJE32" s="360"/>
      <c r="IJF32" s="360"/>
      <c r="IJG32" s="360"/>
      <c r="IJH32" s="360"/>
      <c r="IJI32" s="360"/>
      <c r="IJJ32" s="360"/>
      <c r="IJK32" s="360"/>
      <c r="IJL32" s="360"/>
      <c r="IJM32" s="359"/>
      <c r="IJN32" s="360"/>
      <c r="IJO32" s="360"/>
      <c r="IJP32" s="360"/>
      <c r="IJQ32" s="360"/>
      <c r="IJR32" s="360"/>
      <c r="IJS32" s="360"/>
      <c r="IJT32" s="360"/>
      <c r="IJU32" s="360"/>
      <c r="IJV32" s="360"/>
      <c r="IJW32" s="360"/>
      <c r="IJX32" s="360"/>
      <c r="IJY32" s="360"/>
      <c r="IJZ32" s="360"/>
      <c r="IKA32" s="360"/>
      <c r="IKB32" s="360"/>
      <c r="IKC32" s="360"/>
      <c r="IKD32" s="360"/>
      <c r="IKE32" s="360"/>
      <c r="IKF32" s="360"/>
      <c r="IKG32" s="360"/>
      <c r="IKH32" s="360"/>
      <c r="IKI32" s="360"/>
      <c r="IKJ32" s="360"/>
      <c r="IKK32" s="360"/>
      <c r="IKL32" s="360"/>
      <c r="IKM32" s="360"/>
      <c r="IKN32" s="360"/>
      <c r="IKO32" s="360"/>
      <c r="IKP32" s="360"/>
      <c r="IKQ32" s="360"/>
      <c r="IKR32" s="359"/>
      <c r="IKS32" s="360"/>
      <c r="IKT32" s="360"/>
      <c r="IKU32" s="360"/>
      <c r="IKV32" s="360"/>
      <c r="IKW32" s="360"/>
      <c r="IKX32" s="360"/>
      <c r="IKY32" s="360"/>
      <c r="IKZ32" s="360"/>
      <c r="ILA32" s="360"/>
      <c r="ILB32" s="360"/>
      <c r="ILC32" s="360"/>
      <c r="ILD32" s="360"/>
      <c r="ILE32" s="360"/>
      <c r="ILF32" s="360"/>
      <c r="ILG32" s="360"/>
      <c r="ILH32" s="360"/>
      <c r="ILI32" s="360"/>
      <c r="ILJ32" s="360"/>
      <c r="ILK32" s="360"/>
      <c r="ILL32" s="360"/>
      <c r="ILM32" s="360"/>
      <c r="ILN32" s="360"/>
      <c r="ILO32" s="360"/>
      <c r="ILP32" s="360"/>
      <c r="ILQ32" s="360"/>
      <c r="ILR32" s="360"/>
      <c r="ILS32" s="360"/>
      <c r="ILT32" s="360"/>
      <c r="ILU32" s="360"/>
      <c r="ILV32" s="360"/>
      <c r="ILW32" s="359"/>
      <c r="ILX32" s="360"/>
      <c r="ILY32" s="360"/>
      <c r="ILZ32" s="360"/>
      <c r="IMA32" s="360"/>
      <c r="IMB32" s="360"/>
      <c r="IMC32" s="360"/>
      <c r="IMD32" s="360"/>
      <c r="IME32" s="360"/>
      <c r="IMF32" s="360"/>
      <c r="IMG32" s="360"/>
      <c r="IMH32" s="360"/>
      <c r="IMI32" s="360"/>
      <c r="IMJ32" s="360"/>
      <c r="IMK32" s="360"/>
      <c r="IML32" s="360"/>
      <c r="IMM32" s="360"/>
      <c r="IMN32" s="360"/>
      <c r="IMO32" s="360"/>
      <c r="IMP32" s="360"/>
      <c r="IMQ32" s="360"/>
      <c r="IMR32" s="360"/>
      <c r="IMS32" s="360"/>
      <c r="IMT32" s="360"/>
      <c r="IMU32" s="360"/>
      <c r="IMV32" s="360"/>
      <c r="IMW32" s="360"/>
      <c r="IMX32" s="360"/>
      <c r="IMY32" s="360"/>
      <c r="IMZ32" s="360"/>
      <c r="INA32" s="360"/>
      <c r="INB32" s="359"/>
      <c r="INC32" s="360"/>
      <c r="IND32" s="360"/>
      <c r="INE32" s="360"/>
      <c r="INF32" s="360"/>
      <c r="ING32" s="360"/>
      <c r="INH32" s="360"/>
      <c r="INI32" s="360"/>
      <c r="INJ32" s="360"/>
      <c r="INK32" s="360"/>
      <c r="INL32" s="360"/>
      <c r="INM32" s="360"/>
      <c r="INN32" s="360"/>
      <c r="INO32" s="360"/>
      <c r="INP32" s="360"/>
      <c r="INQ32" s="360"/>
      <c r="INR32" s="360"/>
      <c r="INS32" s="360"/>
      <c r="INT32" s="360"/>
      <c r="INU32" s="360"/>
      <c r="INV32" s="360"/>
      <c r="INW32" s="360"/>
      <c r="INX32" s="360"/>
      <c r="INY32" s="360"/>
      <c r="INZ32" s="360"/>
      <c r="IOA32" s="360"/>
      <c r="IOB32" s="360"/>
      <c r="IOC32" s="360"/>
      <c r="IOD32" s="360"/>
      <c r="IOE32" s="360"/>
      <c r="IOF32" s="360"/>
      <c r="IOG32" s="359"/>
      <c r="IOH32" s="360"/>
      <c r="IOI32" s="360"/>
      <c r="IOJ32" s="360"/>
      <c r="IOK32" s="360"/>
      <c r="IOL32" s="360"/>
      <c r="IOM32" s="360"/>
      <c r="ION32" s="360"/>
      <c r="IOO32" s="360"/>
      <c r="IOP32" s="360"/>
      <c r="IOQ32" s="360"/>
      <c r="IOR32" s="360"/>
      <c r="IOS32" s="360"/>
      <c r="IOT32" s="360"/>
      <c r="IOU32" s="360"/>
      <c r="IOV32" s="360"/>
      <c r="IOW32" s="360"/>
      <c r="IOX32" s="360"/>
      <c r="IOY32" s="360"/>
      <c r="IOZ32" s="360"/>
      <c r="IPA32" s="360"/>
      <c r="IPB32" s="360"/>
      <c r="IPC32" s="360"/>
      <c r="IPD32" s="360"/>
      <c r="IPE32" s="360"/>
      <c r="IPF32" s="360"/>
      <c r="IPG32" s="360"/>
      <c r="IPH32" s="360"/>
      <c r="IPI32" s="360"/>
      <c r="IPJ32" s="360"/>
      <c r="IPK32" s="360"/>
      <c r="IPL32" s="359"/>
      <c r="IPM32" s="360"/>
      <c r="IPN32" s="360"/>
      <c r="IPO32" s="360"/>
      <c r="IPP32" s="360"/>
      <c r="IPQ32" s="360"/>
      <c r="IPR32" s="360"/>
      <c r="IPS32" s="360"/>
      <c r="IPT32" s="360"/>
      <c r="IPU32" s="360"/>
      <c r="IPV32" s="360"/>
      <c r="IPW32" s="360"/>
      <c r="IPX32" s="360"/>
      <c r="IPY32" s="360"/>
      <c r="IPZ32" s="360"/>
      <c r="IQA32" s="360"/>
      <c r="IQB32" s="360"/>
      <c r="IQC32" s="360"/>
      <c r="IQD32" s="360"/>
      <c r="IQE32" s="360"/>
      <c r="IQF32" s="360"/>
      <c r="IQG32" s="360"/>
      <c r="IQH32" s="360"/>
      <c r="IQI32" s="360"/>
      <c r="IQJ32" s="360"/>
      <c r="IQK32" s="360"/>
      <c r="IQL32" s="360"/>
      <c r="IQM32" s="360"/>
      <c r="IQN32" s="360"/>
      <c r="IQO32" s="360"/>
      <c r="IQP32" s="360"/>
      <c r="IQQ32" s="359"/>
      <c r="IQR32" s="360"/>
      <c r="IQS32" s="360"/>
      <c r="IQT32" s="360"/>
      <c r="IQU32" s="360"/>
      <c r="IQV32" s="360"/>
      <c r="IQW32" s="360"/>
      <c r="IQX32" s="360"/>
      <c r="IQY32" s="360"/>
      <c r="IQZ32" s="360"/>
      <c r="IRA32" s="360"/>
      <c r="IRB32" s="360"/>
      <c r="IRC32" s="360"/>
      <c r="IRD32" s="360"/>
      <c r="IRE32" s="360"/>
      <c r="IRF32" s="360"/>
      <c r="IRG32" s="360"/>
      <c r="IRH32" s="360"/>
      <c r="IRI32" s="360"/>
      <c r="IRJ32" s="360"/>
      <c r="IRK32" s="360"/>
      <c r="IRL32" s="360"/>
      <c r="IRM32" s="360"/>
      <c r="IRN32" s="360"/>
      <c r="IRO32" s="360"/>
      <c r="IRP32" s="360"/>
      <c r="IRQ32" s="360"/>
      <c r="IRR32" s="360"/>
      <c r="IRS32" s="360"/>
      <c r="IRT32" s="360"/>
      <c r="IRU32" s="360"/>
      <c r="IRV32" s="359"/>
      <c r="IRW32" s="360"/>
      <c r="IRX32" s="360"/>
      <c r="IRY32" s="360"/>
      <c r="IRZ32" s="360"/>
      <c r="ISA32" s="360"/>
      <c r="ISB32" s="360"/>
      <c r="ISC32" s="360"/>
      <c r="ISD32" s="360"/>
      <c r="ISE32" s="360"/>
      <c r="ISF32" s="360"/>
      <c r="ISG32" s="360"/>
      <c r="ISH32" s="360"/>
      <c r="ISI32" s="360"/>
      <c r="ISJ32" s="360"/>
      <c r="ISK32" s="360"/>
      <c r="ISL32" s="360"/>
      <c r="ISM32" s="360"/>
      <c r="ISN32" s="360"/>
      <c r="ISO32" s="360"/>
      <c r="ISP32" s="360"/>
      <c r="ISQ32" s="360"/>
      <c r="ISR32" s="360"/>
      <c r="ISS32" s="360"/>
      <c r="IST32" s="360"/>
      <c r="ISU32" s="360"/>
      <c r="ISV32" s="360"/>
      <c r="ISW32" s="360"/>
      <c r="ISX32" s="360"/>
      <c r="ISY32" s="360"/>
      <c r="ISZ32" s="360"/>
      <c r="ITA32" s="359"/>
      <c r="ITB32" s="360"/>
      <c r="ITC32" s="360"/>
      <c r="ITD32" s="360"/>
      <c r="ITE32" s="360"/>
      <c r="ITF32" s="360"/>
      <c r="ITG32" s="360"/>
      <c r="ITH32" s="360"/>
      <c r="ITI32" s="360"/>
      <c r="ITJ32" s="360"/>
      <c r="ITK32" s="360"/>
      <c r="ITL32" s="360"/>
      <c r="ITM32" s="360"/>
      <c r="ITN32" s="360"/>
      <c r="ITO32" s="360"/>
      <c r="ITP32" s="360"/>
      <c r="ITQ32" s="360"/>
      <c r="ITR32" s="360"/>
      <c r="ITS32" s="360"/>
      <c r="ITT32" s="360"/>
      <c r="ITU32" s="360"/>
      <c r="ITV32" s="360"/>
      <c r="ITW32" s="360"/>
      <c r="ITX32" s="360"/>
      <c r="ITY32" s="360"/>
      <c r="ITZ32" s="360"/>
      <c r="IUA32" s="360"/>
      <c r="IUB32" s="360"/>
      <c r="IUC32" s="360"/>
      <c r="IUD32" s="360"/>
      <c r="IUE32" s="360"/>
      <c r="IUF32" s="359"/>
      <c r="IUG32" s="360"/>
      <c r="IUH32" s="360"/>
      <c r="IUI32" s="360"/>
      <c r="IUJ32" s="360"/>
      <c r="IUK32" s="360"/>
      <c r="IUL32" s="360"/>
      <c r="IUM32" s="360"/>
      <c r="IUN32" s="360"/>
      <c r="IUO32" s="360"/>
      <c r="IUP32" s="360"/>
      <c r="IUQ32" s="360"/>
      <c r="IUR32" s="360"/>
      <c r="IUS32" s="360"/>
      <c r="IUT32" s="360"/>
      <c r="IUU32" s="360"/>
      <c r="IUV32" s="360"/>
      <c r="IUW32" s="360"/>
      <c r="IUX32" s="360"/>
      <c r="IUY32" s="360"/>
      <c r="IUZ32" s="360"/>
      <c r="IVA32" s="360"/>
      <c r="IVB32" s="360"/>
      <c r="IVC32" s="360"/>
      <c r="IVD32" s="360"/>
      <c r="IVE32" s="360"/>
      <c r="IVF32" s="360"/>
      <c r="IVG32" s="360"/>
      <c r="IVH32" s="360"/>
      <c r="IVI32" s="360"/>
      <c r="IVJ32" s="360"/>
      <c r="IVK32" s="359"/>
      <c r="IVL32" s="360"/>
      <c r="IVM32" s="360"/>
      <c r="IVN32" s="360"/>
      <c r="IVO32" s="360"/>
      <c r="IVP32" s="360"/>
      <c r="IVQ32" s="360"/>
      <c r="IVR32" s="360"/>
      <c r="IVS32" s="360"/>
      <c r="IVT32" s="360"/>
      <c r="IVU32" s="360"/>
      <c r="IVV32" s="360"/>
      <c r="IVW32" s="360"/>
      <c r="IVX32" s="360"/>
      <c r="IVY32" s="360"/>
      <c r="IVZ32" s="360"/>
      <c r="IWA32" s="360"/>
      <c r="IWB32" s="360"/>
      <c r="IWC32" s="360"/>
      <c r="IWD32" s="360"/>
      <c r="IWE32" s="360"/>
      <c r="IWF32" s="360"/>
      <c r="IWG32" s="360"/>
      <c r="IWH32" s="360"/>
      <c r="IWI32" s="360"/>
      <c r="IWJ32" s="360"/>
      <c r="IWK32" s="360"/>
      <c r="IWL32" s="360"/>
      <c r="IWM32" s="360"/>
      <c r="IWN32" s="360"/>
      <c r="IWO32" s="360"/>
      <c r="IWP32" s="359"/>
      <c r="IWQ32" s="360"/>
      <c r="IWR32" s="360"/>
      <c r="IWS32" s="360"/>
      <c r="IWT32" s="360"/>
      <c r="IWU32" s="360"/>
      <c r="IWV32" s="360"/>
      <c r="IWW32" s="360"/>
      <c r="IWX32" s="360"/>
      <c r="IWY32" s="360"/>
      <c r="IWZ32" s="360"/>
      <c r="IXA32" s="360"/>
      <c r="IXB32" s="360"/>
      <c r="IXC32" s="360"/>
      <c r="IXD32" s="360"/>
      <c r="IXE32" s="360"/>
      <c r="IXF32" s="360"/>
      <c r="IXG32" s="360"/>
      <c r="IXH32" s="360"/>
      <c r="IXI32" s="360"/>
      <c r="IXJ32" s="360"/>
      <c r="IXK32" s="360"/>
      <c r="IXL32" s="360"/>
      <c r="IXM32" s="360"/>
      <c r="IXN32" s="360"/>
      <c r="IXO32" s="360"/>
      <c r="IXP32" s="360"/>
      <c r="IXQ32" s="360"/>
      <c r="IXR32" s="360"/>
      <c r="IXS32" s="360"/>
      <c r="IXT32" s="360"/>
      <c r="IXU32" s="359"/>
      <c r="IXV32" s="360"/>
      <c r="IXW32" s="360"/>
      <c r="IXX32" s="360"/>
      <c r="IXY32" s="360"/>
      <c r="IXZ32" s="360"/>
      <c r="IYA32" s="360"/>
      <c r="IYB32" s="360"/>
      <c r="IYC32" s="360"/>
      <c r="IYD32" s="360"/>
      <c r="IYE32" s="360"/>
      <c r="IYF32" s="360"/>
      <c r="IYG32" s="360"/>
      <c r="IYH32" s="360"/>
      <c r="IYI32" s="360"/>
      <c r="IYJ32" s="360"/>
      <c r="IYK32" s="360"/>
      <c r="IYL32" s="360"/>
      <c r="IYM32" s="360"/>
      <c r="IYN32" s="360"/>
      <c r="IYO32" s="360"/>
      <c r="IYP32" s="360"/>
      <c r="IYQ32" s="360"/>
      <c r="IYR32" s="360"/>
      <c r="IYS32" s="360"/>
      <c r="IYT32" s="360"/>
      <c r="IYU32" s="360"/>
      <c r="IYV32" s="360"/>
      <c r="IYW32" s="360"/>
      <c r="IYX32" s="360"/>
      <c r="IYY32" s="360"/>
      <c r="IYZ32" s="359"/>
      <c r="IZA32" s="360"/>
      <c r="IZB32" s="360"/>
      <c r="IZC32" s="360"/>
      <c r="IZD32" s="360"/>
      <c r="IZE32" s="360"/>
      <c r="IZF32" s="360"/>
      <c r="IZG32" s="360"/>
      <c r="IZH32" s="360"/>
      <c r="IZI32" s="360"/>
      <c r="IZJ32" s="360"/>
      <c r="IZK32" s="360"/>
      <c r="IZL32" s="360"/>
      <c r="IZM32" s="360"/>
      <c r="IZN32" s="360"/>
      <c r="IZO32" s="360"/>
      <c r="IZP32" s="360"/>
      <c r="IZQ32" s="360"/>
      <c r="IZR32" s="360"/>
      <c r="IZS32" s="360"/>
      <c r="IZT32" s="360"/>
      <c r="IZU32" s="360"/>
      <c r="IZV32" s="360"/>
      <c r="IZW32" s="360"/>
      <c r="IZX32" s="360"/>
      <c r="IZY32" s="360"/>
      <c r="IZZ32" s="360"/>
      <c r="JAA32" s="360"/>
      <c r="JAB32" s="360"/>
      <c r="JAC32" s="360"/>
      <c r="JAD32" s="360"/>
      <c r="JAE32" s="359"/>
      <c r="JAF32" s="360"/>
      <c r="JAG32" s="360"/>
      <c r="JAH32" s="360"/>
      <c r="JAI32" s="360"/>
      <c r="JAJ32" s="360"/>
      <c r="JAK32" s="360"/>
      <c r="JAL32" s="360"/>
      <c r="JAM32" s="360"/>
      <c r="JAN32" s="360"/>
      <c r="JAO32" s="360"/>
      <c r="JAP32" s="360"/>
      <c r="JAQ32" s="360"/>
      <c r="JAR32" s="360"/>
      <c r="JAS32" s="360"/>
      <c r="JAT32" s="360"/>
      <c r="JAU32" s="360"/>
      <c r="JAV32" s="360"/>
      <c r="JAW32" s="360"/>
      <c r="JAX32" s="360"/>
      <c r="JAY32" s="360"/>
      <c r="JAZ32" s="360"/>
      <c r="JBA32" s="360"/>
      <c r="JBB32" s="360"/>
      <c r="JBC32" s="360"/>
      <c r="JBD32" s="360"/>
      <c r="JBE32" s="360"/>
      <c r="JBF32" s="360"/>
      <c r="JBG32" s="360"/>
      <c r="JBH32" s="360"/>
      <c r="JBI32" s="360"/>
      <c r="JBJ32" s="359"/>
      <c r="JBK32" s="360"/>
      <c r="JBL32" s="360"/>
      <c r="JBM32" s="360"/>
      <c r="JBN32" s="360"/>
      <c r="JBO32" s="360"/>
      <c r="JBP32" s="360"/>
      <c r="JBQ32" s="360"/>
      <c r="JBR32" s="360"/>
      <c r="JBS32" s="360"/>
      <c r="JBT32" s="360"/>
      <c r="JBU32" s="360"/>
      <c r="JBV32" s="360"/>
      <c r="JBW32" s="360"/>
      <c r="JBX32" s="360"/>
      <c r="JBY32" s="360"/>
      <c r="JBZ32" s="360"/>
      <c r="JCA32" s="360"/>
      <c r="JCB32" s="360"/>
      <c r="JCC32" s="360"/>
      <c r="JCD32" s="360"/>
      <c r="JCE32" s="360"/>
      <c r="JCF32" s="360"/>
      <c r="JCG32" s="360"/>
      <c r="JCH32" s="360"/>
      <c r="JCI32" s="360"/>
      <c r="JCJ32" s="360"/>
      <c r="JCK32" s="360"/>
      <c r="JCL32" s="360"/>
      <c r="JCM32" s="360"/>
      <c r="JCN32" s="360"/>
      <c r="JCO32" s="359"/>
      <c r="JCP32" s="360"/>
      <c r="JCQ32" s="360"/>
      <c r="JCR32" s="360"/>
      <c r="JCS32" s="360"/>
      <c r="JCT32" s="360"/>
      <c r="JCU32" s="360"/>
      <c r="JCV32" s="360"/>
      <c r="JCW32" s="360"/>
      <c r="JCX32" s="360"/>
      <c r="JCY32" s="360"/>
      <c r="JCZ32" s="360"/>
      <c r="JDA32" s="360"/>
      <c r="JDB32" s="360"/>
      <c r="JDC32" s="360"/>
      <c r="JDD32" s="360"/>
      <c r="JDE32" s="360"/>
      <c r="JDF32" s="360"/>
      <c r="JDG32" s="360"/>
      <c r="JDH32" s="360"/>
      <c r="JDI32" s="360"/>
      <c r="JDJ32" s="360"/>
      <c r="JDK32" s="360"/>
      <c r="JDL32" s="360"/>
      <c r="JDM32" s="360"/>
      <c r="JDN32" s="360"/>
      <c r="JDO32" s="360"/>
      <c r="JDP32" s="360"/>
      <c r="JDQ32" s="360"/>
      <c r="JDR32" s="360"/>
      <c r="JDS32" s="360"/>
      <c r="JDT32" s="359"/>
      <c r="JDU32" s="360"/>
      <c r="JDV32" s="360"/>
      <c r="JDW32" s="360"/>
      <c r="JDX32" s="360"/>
      <c r="JDY32" s="360"/>
      <c r="JDZ32" s="360"/>
      <c r="JEA32" s="360"/>
      <c r="JEB32" s="360"/>
      <c r="JEC32" s="360"/>
      <c r="JED32" s="360"/>
      <c r="JEE32" s="360"/>
      <c r="JEF32" s="360"/>
      <c r="JEG32" s="360"/>
      <c r="JEH32" s="360"/>
      <c r="JEI32" s="360"/>
      <c r="JEJ32" s="360"/>
      <c r="JEK32" s="360"/>
      <c r="JEL32" s="360"/>
      <c r="JEM32" s="360"/>
      <c r="JEN32" s="360"/>
      <c r="JEO32" s="360"/>
      <c r="JEP32" s="360"/>
      <c r="JEQ32" s="360"/>
      <c r="JER32" s="360"/>
      <c r="JES32" s="360"/>
      <c r="JET32" s="360"/>
      <c r="JEU32" s="360"/>
      <c r="JEV32" s="360"/>
      <c r="JEW32" s="360"/>
      <c r="JEX32" s="360"/>
      <c r="JEY32" s="359"/>
      <c r="JEZ32" s="360"/>
      <c r="JFA32" s="360"/>
      <c r="JFB32" s="360"/>
      <c r="JFC32" s="360"/>
      <c r="JFD32" s="360"/>
      <c r="JFE32" s="360"/>
      <c r="JFF32" s="360"/>
      <c r="JFG32" s="360"/>
      <c r="JFH32" s="360"/>
      <c r="JFI32" s="360"/>
      <c r="JFJ32" s="360"/>
      <c r="JFK32" s="360"/>
      <c r="JFL32" s="360"/>
      <c r="JFM32" s="360"/>
      <c r="JFN32" s="360"/>
      <c r="JFO32" s="360"/>
      <c r="JFP32" s="360"/>
      <c r="JFQ32" s="360"/>
      <c r="JFR32" s="360"/>
      <c r="JFS32" s="360"/>
      <c r="JFT32" s="360"/>
      <c r="JFU32" s="360"/>
      <c r="JFV32" s="360"/>
      <c r="JFW32" s="360"/>
      <c r="JFX32" s="360"/>
      <c r="JFY32" s="360"/>
      <c r="JFZ32" s="360"/>
      <c r="JGA32" s="360"/>
      <c r="JGB32" s="360"/>
      <c r="JGC32" s="360"/>
      <c r="JGD32" s="359"/>
      <c r="JGE32" s="360"/>
      <c r="JGF32" s="360"/>
      <c r="JGG32" s="360"/>
      <c r="JGH32" s="360"/>
      <c r="JGI32" s="360"/>
      <c r="JGJ32" s="360"/>
      <c r="JGK32" s="360"/>
      <c r="JGL32" s="360"/>
      <c r="JGM32" s="360"/>
      <c r="JGN32" s="360"/>
      <c r="JGO32" s="360"/>
      <c r="JGP32" s="360"/>
      <c r="JGQ32" s="360"/>
      <c r="JGR32" s="360"/>
      <c r="JGS32" s="360"/>
      <c r="JGT32" s="360"/>
      <c r="JGU32" s="360"/>
      <c r="JGV32" s="360"/>
      <c r="JGW32" s="360"/>
      <c r="JGX32" s="360"/>
      <c r="JGY32" s="360"/>
      <c r="JGZ32" s="360"/>
      <c r="JHA32" s="360"/>
      <c r="JHB32" s="360"/>
      <c r="JHC32" s="360"/>
      <c r="JHD32" s="360"/>
      <c r="JHE32" s="360"/>
      <c r="JHF32" s="360"/>
      <c r="JHG32" s="360"/>
      <c r="JHH32" s="360"/>
      <c r="JHI32" s="359"/>
      <c r="JHJ32" s="360"/>
      <c r="JHK32" s="360"/>
      <c r="JHL32" s="360"/>
      <c r="JHM32" s="360"/>
      <c r="JHN32" s="360"/>
      <c r="JHO32" s="360"/>
      <c r="JHP32" s="360"/>
      <c r="JHQ32" s="360"/>
      <c r="JHR32" s="360"/>
      <c r="JHS32" s="360"/>
      <c r="JHT32" s="360"/>
      <c r="JHU32" s="360"/>
      <c r="JHV32" s="360"/>
      <c r="JHW32" s="360"/>
      <c r="JHX32" s="360"/>
      <c r="JHY32" s="360"/>
      <c r="JHZ32" s="360"/>
      <c r="JIA32" s="360"/>
      <c r="JIB32" s="360"/>
      <c r="JIC32" s="360"/>
      <c r="JID32" s="360"/>
      <c r="JIE32" s="360"/>
      <c r="JIF32" s="360"/>
      <c r="JIG32" s="360"/>
      <c r="JIH32" s="360"/>
      <c r="JII32" s="360"/>
      <c r="JIJ32" s="360"/>
      <c r="JIK32" s="360"/>
      <c r="JIL32" s="360"/>
      <c r="JIM32" s="360"/>
      <c r="JIN32" s="359"/>
      <c r="JIO32" s="360"/>
      <c r="JIP32" s="360"/>
      <c r="JIQ32" s="360"/>
      <c r="JIR32" s="360"/>
      <c r="JIS32" s="360"/>
      <c r="JIT32" s="360"/>
      <c r="JIU32" s="360"/>
      <c r="JIV32" s="360"/>
      <c r="JIW32" s="360"/>
      <c r="JIX32" s="360"/>
      <c r="JIY32" s="360"/>
      <c r="JIZ32" s="360"/>
      <c r="JJA32" s="360"/>
      <c r="JJB32" s="360"/>
      <c r="JJC32" s="360"/>
      <c r="JJD32" s="360"/>
      <c r="JJE32" s="360"/>
      <c r="JJF32" s="360"/>
      <c r="JJG32" s="360"/>
      <c r="JJH32" s="360"/>
      <c r="JJI32" s="360"/>
      <c r="JJJ32" s="360"/>
      <c r="JJK32" s="360"/>
      <c r="JJL32" s="360"/>
      <c r="JJM32" s="360"/>
      <c r="JJN32" s="360"/>
      <c r="JJO32" s="360"/>
      <c r="JJP32" s="360"/>
      <c r="JJQ32" s="360"/>
      <c r="JJR32" s="360"/>
      <c r="JJS32" s="359"/>
      <c r="JJT32" s="360"/>
      <c r="JJU32" s="360"/>
      <c r="JJV32" s="360"/>
      <c r="JJW32" s="360"/>
      <c r="JJX32" s="360"/>
      <c r="JJY32" s="360"/>
      <c r="JJZ32" s="360"/>
      <c r="JKA32" s="360"/>
      <c r="JKB32" s="360"/>
      <c r="JKC32" s="360"/>
      <c r="JKD32" s="360"/>
      <c r="JKE32" s="360"/>
      <c r="JKF32" s="360"/>
      <c r="JKG32" s="360"/>
      <c r="JKH32" s="360"/>
      <c r="JKI32" s="360"/>
      <c r="JKJ32" s="360"/>
      <c r="JKK32" s="360"/>
      <c r="JKL32" s="360"/>
      <c r="JKM32" s="360"/>
      <c r="JKN32" s="360"/>
      <c r="JKO32" s="360"/>
      <c r="JKP32" s="360"/>
      <c r="JKQ32" s="360"/>
      <c r="JKR32" s="360"/>
      <c r="JKS32" s="360"/>
      <c r="JKT32" s="360"/>
      <c r="JKU32" s="360"/>
      <c r="JKV32" s="360"/>
      <c r="JKW32" s="360"/>
      <c r="JKX32" s="359"/>
      <c r="JKY32" s="360"/>
      <c r="JKZ32" s="360"/>
      <c r="JLA32" s="360"/>
      <c r="JLB32" s="360"/>
      <c r="JLC32" s="360"/>
      <c r="JLD32" s="360"/>
      <c r="JLE32" s="360"/>
      <c r="JLF32" s="360"/>
      <c r="JLG32" s="360"/>
      <c r="JLH32" s="360"/>
      <c r="JLI32" s="360"/>
      <c r="JLJ32" s="360"/>
      <c r="JLK32" s="360"/>
      <c r="JLL32" s="360"/>
      <c r="JLM32" s="360"/>
      <c r="JLN32" s="360"/>
      <c r="JLO32" s="360"/>
      <c r="JLP32" s="360"/>
      <c r="JLQ32" s="360"/>
      <c r="JLR32" s="360"/>
      <c r="JLS32" s="360"/>
      <c r="JLT32" s="360"/>
      <c r="JLU32" s="360"/>
      <c r="JLV32" s="360"/>
      <c r="JLW32" s="360"/>
      <c r="JLX32" s="360"/>
      <c r="JLY32" s="360"/>
      <c r="JLZ32" s="360"/>
      <c r="JMA32" s="360"/>
      <c r="JMB32" s="360"/>
      <c r="JMC32" s="359"/>
      <c r="JMD32" s="360"/>
      <c r="JME32" s="360"/>
      <c r="JMF32" s="360"/>
      <c r="JMG32" s="360"/>
      <c r="JMH32" s="360"/>
      <c r="JMI32" s="360"/>
      <c r="JMJ32" s="360"/>
      <c r="JMK32" s="360"/>
      <c r="JML32" s="360"/>
      <c r="JMM32" s="360"/>
      <c r="JMN32" s="360"/>
      <c r="JMO32" s="360"/>
      <c r="JMP32" s="360"/>
      <c r="JMQ32" s="360"/>
      <c r="JMR32" s="360"/>
      <c r="JMS32" s="360"/>
      <c r="JMT32" s="360"/>
      <c r="JMU32" s="360"/>
      <c r="JMV32" s="360"/>
      <c r="JMW32" s="360"/>
      <c r="JMX32" s="360"/>
      <c r="JMY32" s="360"/>
      <c r="JMZ32" s="360"/>
      <c r="JNA32" s="360"/>
      <c r="JNB32" s="360"/>
      <c r="JNC32" s="360"/>
      <c r="JND32" s="360"/>
      <c r="JNE32" s="360"/>
      <c r="JNF32" s="360"/>
      <c r="JNG32" s="360"/>
      <c r="JNH32" s="359"/>
      <c r="JNI32" s="360"/>
      <c r="JNJ32" s="360"/>
      <c r="JNK32" s="360"/>
      <c r="JNL32" s="360"/>
      <c r="JNM32" s="360"/>
      <c r="JNN32" s="360"/>
      <c r="JNO32" s="360"/>
      <c r="JNP32" s="360"/>
      <c r="JNQ32" s="360"/>
      <c r="JNR32" s="360"/>
      <c r="JNS32" s="360"/>
      <c r="JNT32" s="360"/>
      <c r="JNU32" s="360"/>
      <c r="JNV32" s="360"/>
      <c r="JNW32" s="360"/>
      <c r="JNX32" s="360"/>
      <c r="JNY32" s="360"/>
      <c r="JNZ32" s="360"/>
      <c r="JOA32" s="360"/>
      <c r="JOB32" s="360"/>
      <c r="JOC32" s="360"/>
      <c r="JOD32" s="360"/>
      <c r="JOE32" s="360"/>
      <c r="JOF32" s="360"/>
      <c r="JOG32" s="360"/>
      <c r="JOH32" s="360"/>
      <c r="JOI32" s="360"/>
      <c r="JOJ32" s="360"/>
      <c r="JOK32" s="360"/>
      <c r="JOL32" s="360"/>
      <c r="JOM32" s="359"/>
      <c r="JON32" s="360"/>
      <c r="JOO32" s="360"/>
      <c r="JOP32" s="360"/>
      <c r="JOQ32" s="360"/>
      <c r="JOR32" s="360"/>
      <c r="JOS32" s="360"/>
      <c r="JOT32" s="360"/>
      <c r="JOU32" s="360"/>
      <c r="JOV32" s="360"/>
      <c r="JOW32" s="360"/>
      <c r="JOX32" s="360"/>
      <c r="JOY32" s="360"/>
      <c r="JOZ32" s="360"/>
      <c r="JPA32" s="360"/>
      <c r="JPB32" s="360"/>
      <c r="JPC32" s="360"/>
      <c r="JPD32" s="360"/>
      <c r="JPE32" s="360"/>
      <c r="JPF32" s="360"/>
      <c r="JPG32" s="360"/>
      <c r="JPH32" s="360"/>
      <c r="JPI32" s="360"/>
      <c r="JPJ32" s="360"/>
      <c r="JPK32" s="360"/>
      <c r="JPL32" s="360"/>
      <c r="JPM32" s="360"/>
      <c r="JPN32" s="360"/>
      <c r="JPO32" s="360"/>
      <c r="JPP32" s="360"/>
      <c r="JPQ32" s="360"/>
      <c r="JPR32" s="359"/>
      <c r="JPS32" s="360"/>
      <c r="JPT32" s="360"/>
      <c r="JPU32" s="360"/>
      <c r="JPV32" s="360"/>
      <c r="JPW32" s="360"/>
      <c r="JPX32" s="360"/>
      <c r="JPY32" s="360"/>
      <c r="JPZ32" s="360"/>
      <c r="JQA32" s="360"/>
      <c r="JQB32" s="360"/>
      <c r="JQC32" s="360"/>
      <c r="JQD32" s="360"/>
      <c r="JQE32" s="360"/>
      <c r="JQF32" s="360"/>
      <c r="JQG32" s="360"/>
      <c r="JQH32" s="360"/>
      <c r="JQI32" s="360"/>
      <c r="JQJ32" s="360"/>
      <c r="JQK32" s="360"/>
      <c r="JQL32" s="360"/>
      <c r="JQM32" s="360"/>
      <c r="JQN32" s="360"/>
      <c r="JQO32" s="360"/>
      <c r="JQP32" s="360"/>
      <c r="JQQ32" s="360"/>
      <c r="JQR32" s="360"/>
      <c r="JQS32" s="360"/>
      <c r="JQT32" s="360"/>
      <c r="JQU32" s="360"/>
      <c r="JQV32" s="360"/>
      <c r="JQW32" s="359"/>
      <c r="JQX32" s="360"/>
      <c r="JQY32" s="360"/>
      <c r="JQZ32" s="360"/>
      <c r="JRA32" s="360"/>
      <c r="JRB32" s="360"/>
      <c r="JRC32" s="360"/>
      <c r="JRD32" s="360"/>
      <c r="JRE32" s="360"/>
      <c r="JRF32" s="360"/>
      <c r="JRG32" s="360"/>
      <c r="JRH32" s="360"/>
      <c r="JRI32" s="360"/>
      <c r="JRJ32" s="360"/>
      <c r="JRK32" s="360"/>
      <c r="JRL32" s="360"/>
      <c r="JRM32" s="360"/>
      <c r="JRN32" s="360"/>
      <c r="JRO32" s="360"/>
      <c r="JRP32" s="360"/>
      <c r="JRQ32" s="360"/>
      <c r="JRR32" s="360"/>
      <c r="JRS32" s="360"/>
      <c r="JRT32" s="360"/>
      <c r="JRU32" s="360"/>
      <c r="JRV32" s="360"/>
      <c r="JRW32" s="360"/>
      <c r="JRX32" s="360"/>
      <c r="JRY32" s="360"/>
      <c r="JRZ32" s="360"/>
      <c r="JSA32" s="360"/>
      <c r="JSB32" s="359"/>
      <c r="JSC32" s="360"/>
      <c r="JSD32" s="360"/>
      <c r="JSE32" s="360"/>
      <c r="JSF32" s="360"/>
      <c r="JSG32" s="360"/>
      <c r="JSH32" s="360"/>
      <c r="JSI32" s="360"/>
      <c r="JSJ32" s="360"/>
      <c r="JSK32" s="360"/>
      <c r="JSL32" s="360"/>
      <c r="JSM32" s="360"/>
      <c r="JSN32" s="360"/>
      <c r="JSO32" s="360"/>
      <c r="JSP32" s="360"/>
      <c r="JSQ32" s="360"/>
      <c r="JSR32" s="360"/>
      <c r="JSS32" s="360"/>
      <c r="JST32" s="360"/>
      <c r="JSU32" s="360"/>
      <c r="JSV32" s="360"/>
      <c r="JSW32" s="360"/>
      <c r="JSX32" s="360"/>
      <c r="JSY32" s="360"/>
      <c r="JSZ32" s="360"/>
      <c r="JTA32" s="360"/>
      <c r="JTB32" s="360"/>
      <c r="JTC32" s="360"/>
      <c r="JTD32" s="360"/>
      <c r="JTE32" s="360"/>
      <c r="JTF32" s="360"/>
      <c r="JTG32" s="359"/>
      <c r="JTH32" s="360"/>
      <c r="JTI32" s="360"/>
      <c r="JTJ32" s="360"/>
      <c r="JTK32" s="360"/>
      <c r="JTL32" s="360"/>
      <c r="JTM32" s="360"/>
      <c r="JTN32" s="360"/>
      <c r="JTO32" s="360"/>
      <c r="JTP32" s="360"/>
      <c r="JTQ32" s="360"/>
      <c r="JTR32" s="360"/>
      <c r="JTS32" s="360"/>
      <c r="JTT32" s="360"/>
      <c r="JTU32" s="360"/>
      <c r="JTV32" s="360"/>
      <c r="JTW32" s="360"/>
      <c r="JTX32" s="360"/>
      <c r="JTY32" s="360"/>
      <c r="JTZ32" s="360"/>
      <c r="JUA32" s="360"/>
      <c r="JUB32" s="360"/>
      <c r="JUC32" s="360"/>
      <c r="JUD32" s="360"/>
      <c r="JUE32" s="360"/>
      <c r="JUF32" s="360"/>
      <c r="JUG32" s="360"/>
      <c r="JUH32" s="360"/>
      <c r="JUI32" s="360"/>
      <c r="JUJ32" s="360"/>
      <c r="JUK32" s="360"/>
      <c r="JUL32" s="359"/>
      <c r="JUM32" s="360"/>
      <c r="JUN32" s="360"/>
      <c r="JUO32" s="360"/>
      <c r="JUP32" s="360"/>
      <c r="JUQ32" s="360"/>
      <c r="JUR32" s="360"/>
      <c r="JUS32" s="360"/>
      <c r="JUT32" s="360"/>
      <c r="JUU32" s="360"/>
      <c r="JUV32" s="360"/>
      <c r="JUW32" s="360"/>
      <c r="JUX32" s="360"/>
      <c r="JUY32" s="360"/>
      <c r="JUZ32" s="360"/>
      <c r="JVA32" s="360"/>
      <c r="JVB32" s="360"/>
      <c r="JVC32" s="360"/>
      <c r="JVD32" s="360"/>
      <c r="JVE32" s="360"/>
      <c r="JVF32" s="360"/>
      <c r="JVG32" s="360"/>
      <c r="JVH32" s="360"/>
      <c r="JVI32" s="360"/>
      <c r="JVJ32" s="360"/>
      <c r="JVK32" s="360"/>
      <c r="JVL32" s="360"/>
      <c r="JVM32" s="360"/>
      <c r="JVN32" s="360"/>
      <c r="JVO32" s="360"/>
      <c r="JVP32" s="360"/>
      <c r="JVQ32" s="359"/>
      <c r="JVR32" s="360"/>
      <c r="JVS32" s="360"/>
      <c r="JVT32" s="360"/>
      <c r="JVU32" s="360"/>
      <c r="JVV32" s="360"/>
      <c r="JVW32" s="360"/>
      <c r="JVX32" s="360"/>
      <c r="JVY32" s="360"/>
      <c r="JVZ32" s="360"/>
      <c r="JWA32" s="360"/>
      <c r="JWB32" s="360"/>
      <c r="JWC32" s="360"/>
      <c r="JWD32" s="360"/>
      <c r="JWE32" s="360"/>
      <c r="JWF32" s="360"/>
      <c r="JWG32" s="360"/>
      <c r="JWH32" s="360"/>
      <c r="JWI32" s="360"/>
      <c r="JWJ32" s="360"/>
      <c r="JWK32" s="360"/>
      <c r="JWL32" s="360"/>
      <c r="JWM32" s="360"/>
      <c r="JWN32" s="360"/>
      <c r="JWO32" s="360"/>
      <c r="JWP32" s="360"/>
      <c r="JWQ32" s="360"/>
      <c r="JWR32" s="360"/>
      <c r="JWS32" s="360"/>
      <c r="JWT32" s="360"/>
      <c r="JWU32" s="360"/>
      <c r="JWV32" s="359"/>
      <c r="JWW32" s="360"/>
      <c r="JWX32" s="360"/>
      <c r="JWY32" s="360"/>
      <c r="JWZ32" s="360"/>
      <c r="JXA32" s="360"/>
      <c r="JXB32" s="360"/>
      <c r="JXC32" s="360"/>
      <c r="JXD32" s="360"/>
      <c r="JXE32" s="360"/>
      <c r="JXF32" s="360"/>
      <c r="JXG32" s="360"/>
      <c r="JXH32" s="360"/>
      <c r="JXI32" s="360"/>
      <c r="JXJ32" s="360"/>
      <c r="JXK32" s="360"/>
      <c r="JXL32" s="360"/>
      <c r="JXM32" s="360"/>
      <c r="JXN32" s="360"/>
      <c r="JXO32" s="360"/>
      <c r="JXP32" s="360"/>
      <c r="JXQ32" s="360"/>
      <c r="JXR32" s="360"/>
      <c r="JXS32" s="360"/>
      <c r="JXT32" s="360"/>
      <c r="JXU32" s="360"/>
      <c r="JXV32" s="360"/>
      <c r="JXW32" s="360"/>
      <c r="JXX32" s="360"/>
      <c r="JXY32" s="360"/>
      <c r="JXZ32" s="360"/>
      <c r="JYA32" s="359"/>
      <c r="JYB32" s="360"/>
      <c r="JYC32" s="360"/>
      <c r="JYD32" s="360"/>
      <c r="JYE32" s="360"/>
      <c r="JYF32" s="360"/>
      <c r="JYG32" s="360"/>
      <c r="JYH32" s="360"/>
      <c r="JYI32" s="360"/>
      <c r="JYJ32" s="360"/>
      <c r="JYK32" s="360"/>
      <c r="JYL32" s="360"/>
      <c r="JYM32" s="360"/>
      <c r="JYN32" s="360"/>
      <c r="JYO32" s="360"/>
      <c r="JYP32" s="360"/>
      <c r="JYQ32" s="360"/>
      <c r="JYR32" s="360"/>
      <c r="JYS32" s="360"/>
      <c r="JYT32" s="360"/>
      <c r="JYU32" s="360"/>
      <c r="JYV32" s="360"/>
      <c r="JYW32" s="360"/>
      <c r="JYX32" s="360"/>
      <c r="JYY32" s="360"/>
      <c r="JYZ32" s="360"/>
      <c r="JZA32" s="360"/>
      <c r="JZB32" s="360"/>
      <c r="JZC32" s="360"/>
      <c r="JZD32" s="360"/>
      <c r="JZE32" s="360"/>
      <c r="JZF32" s="359"/>
      <c r="JZG32" s="360"/>
      <c r="JZH32" s="360"/>
      <c r="JZI32" s="360"/>
      <c r="JZJ32" s="360"/>
      <c r="JZK32" s="360"/>
      <c r="JZL32" s="360"/>
      <c r="JZM32" s="360"/>
      <c r="JZN32" s="360"/>
      <c r="JZO32" s="360"/>
      <c r="JZP32" s="360"/>
      <c r="JZQ32" s="360"/>
      <c r="JZR32" s="360"/>
      <c r="JZS32" s="360"/>
      <c r="JZT32" s="360"/>
      <c r="JZU32" s="360"/>
      <c r="JZV32" s="360"/>
      <c r="JZW32" s="360"/>
      <c r="JZX32" s="360"/>
      <c r="JZY32" s="360"/>
      <c r="JZZ32" s="360"/>
      <c r="KAA32" s="360"/>
      <c r="KAB32" s="360"/>
      <c r="KAC32" s="360"/>
      <c r="KAD32" s="360"/>
      <c r="KAE32" s="360"/>
      <c r="KAF32" s="360"/>
      <c r="KAG32" s="360"/>
      <c r="KAH32" s="360"/>
      <c r="KAI32" s="360"/>
      <c r="KAJ32" s="360"/>
      <c r="KAK32" s="359"/>
      <c r="KAL32" s="360"/>
      <c r="KAM32" s="360"/>
      <c r="KAN32" s="360"/>
      <c r="KAO32" s="360"/>
      <c r="KAP32" s="360"/>
      <c r="KAQ32" s="360"/>
      <c r="KAR32" s="360"/>
      <c r="KAS32" s="360"/>
      <c r="KAT32" s="360"/>
      <c r="KAU32" s="360"/>
      <c r="KAV32" s="360"/>
      <c r="KAW32" s="360"/>
      <c r="KAX32" s="360"/>
      <c r="KAY32" s="360"/>
      <c r="KAZ32" s="360"/>
      <c r="KBA32" s="360"/>
      <c r="KBB32" s="360"/>
      <c r="KBC32" s="360"/>
      <c r="KBD32" s="360"/>
      <c r="KBE32" s="360"/>
      <c r="KBF32" s="360"/>
      <c r="KBG32" s="360"/>
      <c r="KBH32" s="360"/>
      <c r="KBI32" s="360"/>
      <c r="KBJ32" s="360"/>
      <c r="KBK32" s="360"/>
      <c r="KBL32" s="360"/>
      <c r="KBM32" s="360"/>
      <c r="KBN32" s="360"/>
      <c r="KBO32" s="360"/>
      <c r="KBP32" s="359"/>
      <c r="KBQ32" s="360"/>
      <c r="KBR32" s="360"/>
      <c r="KBS32" s="360"/>
      <c r="KBT32" s="360"/>
      <c r="KBU32" s="360"/>
      <c r="KBV32" s="360"/>
      <c r="KBW32" s="360"/>
      <c r="KBX32" s="360"/>
      <c r="KBY32" s="360"/>
      <c r="KBZ32" s="360"/>
      <c r="KCA32" s="360"/>
      <c r="KCB32" s="360"/>
      <c r="KCC32" s="360"/>
      <c r="KCD32" s="360"/>
      <c r="KCE32" s="360"/>
      <c r="KCF32" s="360"/>
      <c r="KCG32" s="360"/>
      <c r="KCH32" s="360"/>
      <c r="KCI32" s="360"/>
      <c r="KCJ32" s="360"/>
      <c r="KCK32" s="360"/>
      <c r="KCL32" s="360"/>
      <c r="KCM32" s="360"/>
      <c r="KCN32" s="360"/>
      <c r="KCO32" s="360"/>
      <c r="KCP32" s="360"/>
      <c r="KCQ32" s="360"/>
      <c r="KCR32" s="360"/>
      <c r="KCS32" s="360"/>
      <c r="KCT32" s="360"/>
      <c r="KCU32" s="359"/>
      <c r="KCV32" s="360"/>
      <c r="KCW32" s="360"/>
      <c r="KCX32" s="360"/>
      <c r="KCY32" s="360"/>
      <c r="KCZ32" s="360"/>
      <c r="KDA32" s="360"/>
      <c r="KDB32" s="360"/>
      <c r="KDC32" s="360"/>
      <c r="KDD32" s="360"/>
      <c r="KDE32" s="360"/>
      <c r="KDF32" s="360"/>
      <c r="KDG32" s="360"/>
      <c r="KDH32" s="360"/>
      <c r="KDI32" s="360"/>
      <c r="KDJ32" s="360"/>
      <c r="KDK32" s="360"/>
      <c r="KDL32" s="360"/>
      <c r="KDM32" s="360"/>
      <c r="KDN32" s="360"/>
      <c r="KDO32" s="360"/>
      <c r="KDP32" s="360"/>
      <c r="KDQ32" s="360"/>
      <c r="KDR32" s="360"/>
      <c r="KDS32" s="360"/>
      <c r="KDT32" s="360"/>
      <c r="KDU32" s="360"/>
      <c r="KDV32" s="360"/>
      <c r="KDW32" s="360"/>
      <c r="KDX32" s="360"/>
      <c r="KDY32" s="360"/>
      <c r="KDZ32" s="359"/>
      <c r="KEA32" s="360"/>
      <c r="KEB32" s="360"/>
      <c r="KEC32" s="360"/>
      <c r="KED32" s="360"/>
      <c r="KEE32" s="360"/>
      <c r="KEF32" s="360"/>
      <c r="KEG32" s="360"/>
      <c r="KEH32" s="360"/>
      <c r="KEI32" s="360"/>
      <c r="KEJ32" s="360"/>
      <c r="KEK32" s="360"/>
      <c r="KEL32" s="360"/>
      <c r="KEM32" s="360"/>
      <c r="KEN32" s="360"/>
      <c r="KEO32" s="360"/>
      <c r="KEP32" s="360"/>
      <c r="KEQ32" s="360"/>
      <c r="KER32" s="360"/>
      <c r="KES32" s="360"/>
      <c r="KET32" s="360"/>
      <c r="KEU32" s="360"/>
      <c r="KEV32" s="360"/>
      <c r="KEW32" s="360"/>
      <c r="KEX32" s="360"/>
      <c r="KEY32" s="360"/>
      <c r="KEZ32" s="360"/>
      <c r="KFA32" s="360"/>
      <c r="KFB32" s="360"/>
      <c r="KFC32" s="360"/>
      <c r="KFD32" s="360"/>
      <c r="KFE32" s="359"/>
      <c r="KFF32" s="360"/>
      <c r="KFG32" s="360"/>
      <c r="KFH32" s="360"/>
      <c r="KFI32" s="360"/>
      <c r="KFJ32" s="360"/>
      <c r="KFK32" s="360"/>
      <c r="KFL32" s="360"/>
      <c r="KFM32" s="360"/>
      <c r="KFN32" s="360"/>
      <c r="KFO32" s="360"/>
      <c r="KFP32" s="360"/>
      <c r="KFQ32" s="360"/>
      <c r="KFR32" s="360"/>
      <c r="KFS32" s="360"/>
      <c r="KFT32" s="360"/>
      <c r="KFU32" s="360"/>
      <c r="KFV32" s="360"/>
      <c r="KFW32" s="360"/>
      <c r="KFX32" s="360"/>
      <c r="KFY32" s="360"/>
      <c r="KFZ32" s="360"/>
      <c r="KGA32" s="360"/>
      <c r="KGB32" s="360"/>
      <c r="KGC32" s="360"/>
      <c r="KGD32" s="360"/>
      <c r="KGE32" s="360"/>
      <c r="KGF32" s="360"/>
      <c r="KGG32" s="360"/>
      <c r="KGH32" s="360"/>
      <c r="KGI32" s="360"/>
      <c r="KGJ32" s="359"/>
      <c r="KGK32" s="360"/>
      <c r="KGL32" s="360"/>
      <c r="KGM32" s="360"/>
      <c r="KGN32" s="360"/>
      <c r="KGO32" s="360"/>
      <c r="KGP32" s="360"/>
      <c r="KGQ32" s="360"/>
      <c r="KGR32" s="360"/>
      <c r="KGS32" s="360"/>
      <c r="KGT32" s="360"/>
      <c r="KGU32" s="360"/>
      <c r="KGV32" s="360"/>
      <c r="KGW32" s="360"/>
      <c r="KGX32" s="360"/>
      <c r="KGY32" s="360"/>
      <c r="KGZ32" s="360"/>
      <c r="KHA32" s="360"/>
      <c r="KHB32" s="360"/>
      <c r="KHC32" s="360"/>
      <c r="KHD32" s="360"/>
      <c r="KHE32" s="360"/>
      <c r="KHF32" s="360"/>
      <c r="KHG32" s="360"/>
      <c r="KHH32" s="360"/>
      <c r="KHI32" s="360"/>
      <c r="KHJ32" s="360"/>
      <c r="KHK32" s="360"/>
      <c r="KHL32" s="360"/>
      <c r="KHM32" s="360"/>
      <c r="KHN32" s="360"/>
      <c r="KHO32" s="359"/>
      <c r="KHP32" s="360"/>
      <c r="KHQ32" s="360"/>
      <c r="KHR32" s="360"/>
      <c r="KHS32" s="360"/>
      <c r="KHT32" s="360"/>
      <c r="KHU32" s="360"/>
      <c r="KHV32" s="360"/>
      <c r="KHW32" s="360"/>
      <c r="KHX32" s="360"/>
      <c r="KHY32" s="360"/>
      <c r="KHZ32" s="360"/>
      <c r="KIA32" s="360"/>
      <c r="KIB32" s="360"/>
      <c r="KIC32" s="360"/>
      <c r="KID32" s="360"/>
      <c r="KIE32" s="360"/>
      <c r="KIF32" s="360"/>
      <c r="KIG32" s="360"/>
      <c r="KIH32" s="360"/>
      <c r="KII32" s="360"/>
      <c r="KIJ32" s="360"/>
      <c r="KIK32" s="360"/>
      <c r="KIL32" s="360"/>
      <c r="KIM32" s="360"/>
      <c r="KIN32" s="360"/>
      <c r="KIO32" s="360"/>
      <c r="KIP32" s="360"/>
      <c r="KIQ32" s="360"/>
      <c r="KIR32" s="360"/>
      <c r="KIS32" s="360"/>
      <c r="KIT32" s="359"/>
      <c r="KIU32" s="360"/>
      <c r="KIV32" s="360"/>
      <c r="KIW32" s="360"/>
      <c r="KIX32" s="360"/>
      <c r="KIY32" s="360"/>
      <c r="KIZ32" s="360"/>
      <c r="KJA32" s="360"/>
      <c r="KJB32" s="360"/>
      <c r="KJC32" s="360"/>
      <c r="KJD32" s="360"/>
      <c r="KJE32" s="360"/>
      <c r="KJF32" s="360"/>
      <c r="KJG32" s="360"/>
      <c r="KJH32" s="360"/>
      <c r="KJI32" s="360"/>
      <c r="KJJ32" s="360"/>
      <c r="KJK32" s="360"/>
      <c r="KJL32" s="360"/>
      <c r="KJM32" s="360"/>
      <c r="KJN32" s="360"/>
      <c r="KJO32" s="360"/>
      <c r="KJP32" s="360"/>
      <c r="KJQ32" s="360"/>
      <c r="KJR32" s="360"/>
      <c r="KJS32" s="360"/>
      <c r="KJT32" s="360"/>
      <c r="KJU32" s="360"/>
      <c r="KJV32" s="360"/>
      <c r="KJW32" s="360"/>
      <c r="KJX32" s="360"/>
      <c r="KJY32" s="359"/>
      <c r="KJZ32" s="360"/>
      <c r="KKA32" s="360"/>
      <c r="KKB32" s="360"/>
      <c r="KKC32" s="360"/>
      <c r="KKD32" s="360"/>
      <c r="KKE32" s="360"/>
      <c r="KKF32" s="360"/>
      <c r="KKG32" s="360"/>
      <c r="KKH32" s="360"/>
      <c r="KKI32" s="360"/>
      <c r="KKJ32" s="360"/>
      <c r="KKK32" s="360"/>
      <c r="KKL32" s="360"/>
      <c r="KKM32" s="360"/>
      <c r="KKN32" s="360"/>
      <c r="KKO32" s="360"/>
      <c r="KKP32" s="360"/>
      <c r="KKQ32" s="360"/>
      <c r="KKR32" s="360"/>
      <c r="KKS32" s="360"/>
      <c r="KKT32" s="360"/>
      <c r="KKU32" s="360"/>
      <c r="KKV32" s="360"/>
      <c r="KKW32" s="360"/>
      <c r="KKX32" s="360"/>
      <c r="KKY32" s="360"/>
      <c r="KKZ32" s="360"/>
      <c r="KLA32" s="360"/>
      <c r="KLB32" s="360"/>
      <c r="KLC32" s="360"/>
      <c r="KLD32" s="359"/>
      <c r="KLE32" s="360"/>
      <c r="KLF32" s="360"/>
      <c r="KLG32" s="360"/>
      <c r="KLH32" s="360"/>
      <c r="KLI32" s="360"/>
      <c r="KLJ32" s="360"/>
      <c r="KLK32" s="360"/>
      <c r="KLL32" s="360"/>
      <c r="KLM32" s="360"/>
      <c r="KLN32" s="360"/>
      <c r="KLO32" s="360"/>
      <c r="KLP32" s="360"/>
      <c r="KLQ32" s="360"/>
      <c r="KLR32" s="360"/>
      <c r="KLS32" s="360"/>
      <c r="KLT32" s="360"/>
      <c r="KLU32" s="360"/>
      <c r="KLV32" s="360"/>
      <c r="KLW32" s="360"/>
      <c r="KLX32" s="360"/>
      <c r="KLY32" s="360"/>
      <c r="KLZ32" s="360"/>
      <c r="KMA32" s="360"/>
      <c r="KMB32" s="360"/>
      <c r="KMC32" s="360"/>
      <c r="KMD32" s="360"/>
      <c r="KME32" s="360"/>
      <c r="KMF32" s="360"/>
      <c r="KMG32" s="360"/>
      <c r="KMH32" s="360"/>
      <c r="KMI32" s="359"/>
      <c r="KMJ32" s="360"/>
      <c r="KMK32" s="360"/>
      <c r="KML32" s="360"/>
      <c r="KMM32" s="360"/>
      <c r="KMN32" s="360"/>
      <c r="KMO32" s="360"/>
      <c r="KMP32" s="360"/>
      <c r="KMQ32" s="360"/>
      <c r="KMR32" s="360"/>
      <c r="KMS32" s="360"/>
      <c r="KMT32" s="360"/>
      <c r="KMU32" s="360"/>
      <c r="KMV32" s="360"/>
      <c r="KMW32" s="360"/>
      <c r="KMX32" s="360"/>
      <c r="KMY32" s="360"/>
      <c r="KMZ32" s="360"/>
      <c r="KNA32" s="360"/>
      <c r="KNB32" s="360"/>
      <c r="KNC32" s="360"/>
      <c r="KND32" s="360"/>
      <c r="KNE32" s="360"/>
      <c r="KNF32" s="360"/>
      <c r="KNG32" s="360"/>
      <c r="KNH32" s="360"/>
      <c r="KNI32" s="360"/>
      <c r="KNJ32" s="360"/>
      <c r="KNK32" s="360"/>
      <c r="KNL32" s="360"/>
      <c r="KNM32" s="360"/>
      <c r="KNN32" s="359"/>
      <c r="KNO32" s="360"/>
      <c r="KNP32" s="360"/>
      <c r="KNQ32" s="360"/>
      <c r="KNR32" s="360"/>
      <c r="KNS32" s="360"/>
      <c r="KNT32" s="360"/>
      <c r="KNU32" s="360"/>
      <c r="KNV32" s="360"/>
      <c r="KNW32" s="360"/>
      <c r="KNX32" s="360"/>
      <c r="KNY32" s="360"/>
      <c r="KNZ32" s="360"/>
      <c r="KOA32" s="360"/>
      <c r="KOB32" s="360"/>
      <c r="KOC32" s="360"/>
      <c r="KOD32" s="360"/>
      <c r="KOE32" s="360"/>
      <c r="KOF32" s="360"/>
      <c r="KOG32" s="360"/>
      <c r="KOH32" s="360"/>
      <c r="KOI32" s="360"/>
      <c r="KOJ32" s="360"/>
      <c r="KOK32" s="360"/>
      <c r="KOL32" s="360"/>
      <c r="KOM32" s="360"/>
      <c r="KON32" s="360"/>
      <c r="KOO32" s="360"/>
      <c r="KOP32" s="360"/>
      <c r="KOQ32" s="360"/>
      <c r="KOR32" s="360"/>
      <c r="KOS32" s="359"/>
      <c r="KOT32" s="360"/>
      <c r="KOU32" s="360"/>
      <c r="KOV32" s="360"/>
      <c r="KOW32" s="360"/>
      <c r="KOX32" s="360"/>
      <c r="KOY32" s="360"/>
      <c r="KOZ32" s="360"/>
      <c r="KPA32" s="360"/>
      <c r="KPB32" s="360"/>
      <c r="KPC32" s="360"/>
      <c r="KPD32" s="360"/>
      <c r="KPE32" s="360"/>
      <c r="KPF32" s="360"/>
      <c r="KPG32" s="360"/>
      <c r="KPH32" s="360"/>
      <c r="KPI32" s="360"/>
      <c r="KPJ32" s="360"/>
      <c r="KPK32" s="360"/>
      <c r="KPL32" s="360"/>
      <c r="KPM32" s="360"/>
      <c r="KPN32" s="360"/>
      <c r="KPO32" s="360"/>
      <c r="KPP32" s="360"/>
      <c r="KPQ32" s="360"/>
      <c r="KPR32" s="360"/>
      <c r="KPS32" s="360"/>
      <c r="KPT32" s="360"/>
      <c r="KPU32" s="360"/>
      <c r="KPV32" s="360"/>
      <c r="KPW32" s="360"/>
      <c r="KPX32" s="359"/>
      <c r="KPY32" s="360"/>
      <c r="KPZ32" s="360"/>
      <c r="KQA32" s="360"/>
      <c r="KQB32" s="360"/>
      <c r="KQC32" s="360"/>
      <c r="KQD32" s="360"/>
      <c r="KQE32" s="360"/>
      <c r="KQF32" s="360"/>
      <c r="KQG32" s="360"/>
      <c r="KQH32" s="360"/>
      <c r="KQI32" s="360"/>
      <c r="KQJ32" s="360"/>
      <c r="KQK32" s="360"/>
      <c r="KQL32" s="360"/>
      <c r="KQM32" s="360"/>
      <c r="KQN32" s="360"/>
      <c r="KQO32" s="360"/>
      <c r="KQP32" s="360"/>
      <c r="KQQ32" s="360"/>
      <c r="KQR32" s="360"/>
      <c r="KQS32" s="360"/>
      <c r="KQT32" s="360"/>
      <c r="KQU32" s="360"/>
      <c r="KQV32" s="360"/>
      <c r="KQW32" s="360"/>
      <c r="KQX32" s="360"/>
      <c r="KQY32" s="360"/>
      <c r="KQZ32" s="360"/>
      <c r="KRA32" s="360"/>
      <c r="KRB32" s="360"/>
      <c r="KRC32" s="359"/>
      <c r="KRD32" s="360"/>
      <c r="KRE32" s="360"/>
      <c r="KRF32" s="360"/>
      <c r="KRG32" s="360"/>
      <c r="KRH32" s="360"/>
      <c r="KRI32" s="360"/>
      <c r="KRJ32" s="360"/>
      <c r="KRK32" s="360"/>
      <c r="KRL32" s="360"/>
      <c r="KRM32" s="360"/>
      <c r="KRN32" s="360"/>
      <c r="KRO32" s="360"/>
      <c r="KRP32" s="360"/>
      <c r="KRQ32" s="360"/>
      <c r="KRR32" s="360"/>
      <c r="KRS32" s="360"/>
      <c r="KRT32" s="360"/>
      <c r="KRU32" s="360"/>
      <c r="KRV32" s="360"/>
      <c r="KRW32" s="360"/>
      <c r="KRX32" s="360"/>
      <c r="KRY32" s="360"/>
      <c r="KRZ32" s="360"/>
      <c r="KSA32" s="360"/>
      <c r="KSB32" s="360"/>
      <c r="KSC32" s="360"/>
      <c r="KSD32" s="360"/>
      <c r="KSE32" s="360"/>
      <c r="KSF32" s="360"/>
      <c r="KSG32" s="360"/>
      <c r="KSH32" s="359"/>
      <c r="KSI32" s="360"/>
      <c r="KSJ32" s="360"/>
      <c r="KSK32" s="360"/>
      <c r="KSL32" s="360"/>
      <c r="KSM32" s="360"/>
      <c r="KSN32" s="360"/>
      <c r="KSO32" s="360"/>
      <c r="KSP32" s="360"/>
      <c r="KSQ32" s="360"/>
      <c r="KSR32" s="360"/>
      <c r="KSS32" s="360"/>
      <c r="KST32" s="360"/>
      <c r="KSU32" s="360"/>
      <c r="KSV32" s="360"/>
      <c r="KSW32" s="360"/>
      <c r="KSX32" s="360"/>
      <c r="KSY32" s="360"/>
      <c r="KSZ32" s="360"/>
      <c r="KTA32" s="360"/>
      <c r="KTB32" s="360"/>
      <c r="KTC32" s="360"/>
      <c r="KTD32" s="360"/>
      <c r="KTE32" s="360"/>
      <c r="KTF32" s="360"/>
      <c r="KTG32" s="360"/>
      <c r="KTH32" s="360"/>
      <c r="KTI32" s="360"/>
      <c r="KTJ32" s="360"/>
      <c r="KTK32" s="360"/>
      <c r="KTL32" s="360"/>
      <c r="KTM32" s="359"/>
      <c r="KTN32" s="360"/>
      <c r="KTO32" s="360"/>
      <c r="KTP32" s="360"/>
      <c r="KTQ32" s="360"/>
      <c r="KTR32" s="360"/>
      <c r="KTS32" s="360"/>
      <c r="KTT32" s="360"/>
      <c r="KTU32" s="360"/>
      <c r="KTV32" s="360"/>
      <c r="KTW32" s="360"/>
      <c r="KTX32" s="360"/>
      <c r="KTY32" s="360"/>
      <c r="KTZ32" s="360"/>
      <c r="KUA32" s="360"/>
      <c r="KUB32" s="360"/>
      <c r="KUC32" s="360"/>
      <c r="KUD32" s="360"/>
      <c r="KUE32" s="360"/>
      <c r="KUF32" s="360"/>
      <c r="KUG32" s="360"/>
      <c r="KUH32" s="360"/>
      <c r="KUI32" s="360"/>
      <c r="KUJ32" s="360"/>
      <c r="KUK32" s="360"/>
      <c r="KUL32" s="360"/>
      <c r="KUM32" s="360"/>
      <c r="KUN32" s="360"/>
      <c r="KUO32" s="360"/>
      <c r="KUP32" s="360"/>
      <c r="KUQ32" s="360"/>
      <c r="KUR32" s="359"/>
      <c r="KUS32" s="360"/>
      <c r="KUT32" s="360"/>
      <c r="KUU32" s="360"/>
      <c r="KUV32" s="360"/>
      <c r="KUW32" s="360"/>
      <c r="KUX32" s="360"/>
      <c r="KUY32" s="360"/>
      <c r="KUZ32" s="360"/>
      <c r="KVA32" s="360"/>
      <c r="KVB32" s="360"/>
      <c r="KVC32" s="360"/>
      <c r="KVD32" s="360"/>
      <c r="KVE32" s="360"/>
      <c r="KVF32" s="360"/>
      <c r="KVG32" s="360"/>
      <c r="KVH32" s="360"/>
      <c r="KVI32" s="360"/>
      <c r="KVJ32" s="360"/>
      <c r="KVK32" s="360"/>
      <c r="KVL32" s="360"/>
      <c r="KVM32" s="360"/>
      <c r="KVN32" s="360"/>
      <c r="KVO32" s="360"/>
      <c r="KVP32" s="360"/>
      <c r="KVQ32" s="360"/>
      <c r="KVR32" s="360"/>
      <c r="KVS32" s="360"/>
      <c r="KVT32" s="360"/>
      <c r="KVU32" s="360"/>
      <c r="KVV32" s="360"/>
      <c r="KVW32" s="359"/>
      <c r="KVX32" s="360"/>
      <c r="KVY32" s="360"/>
      <c r="KVZ32" s="360"/>
      <c r="KWA32" s="360"/>
      <c r="KWB32" s="360"/>
      <c r="KWC32" s="360"/>
      <c r="KWD32" s="360"/>
      <c r="KWE32" s="360"/>
      <c r="KWF32" s="360"/>
      <c r="KWG32" s="360"/>
      <c r="KWH32" s="360"/>
      <c r="KWI32" s="360"/>
      <c r="KWJ32" s="360"/>
      <c r="KWK32" s="360"/>
      <c r="KWL32" s="360"/>
      <c r="KWM32" s="360"/>
      <c r="KWN32" s="360"/>
      <c r="KWO32" s="360"/>
      <c r="KWP32" s="360"/>
      <c r="KWQ32" s="360"/>
      <c r="KWR32" s="360"/>
      <c r="KWS32" s="360"/>
      <c r="KWT32" s="360"/>
      <c r="KWU32" s="360"/>
      <c r="KWV32" s="360"/>
      <c r="KWW32" s="360"/>
      <c r="KWX32" s="360"/>
      <c r="KWY32" s="360"/>
      <c r="KWZ32" s="360"/>
      <c r="KXA32" s="360"/>
      <c r="KXB32" s="359"/>
      <c r="KXC32" s="360"/>
      <c r="KXD32" s="360"/>
      <c r="KXE32" s="360"/>
      <c r="KXF32" s="360"/>
      <c r="KXG32" s="360"/>
      <c r="KXH32" s="360"/>
      <c r="KXI32" s="360"/>
      <c r="KXJ32" s="360"/>
      <c r="KXK32" s="360"/>
      <c r="KXL32" s="360"/>
      <c r="KXM32" s="360"/>
      <c r="KXN32" s="360"/>
      <c r="KXO32" s="360"/>
      <c r="KXP32" s="360"/>
      <c r="KXQ32" s="360"/>
      <c r="KXR32" s="360"/>
      <c r="KXS32" s="360"/>
      <c r="KXT32" s="360"/>
      <c r="KXU32" s="360"/>
      <c r="KXV32" s="360"/>
      <c r="KXW32" s="360"/>
      <c r="KXX32" s="360"/>
      <c r="KXY32" s="360"/>
      <c r="KXZ32" s="360"/>
      <c r="KYA32" s="360"/>
      <c r="KYB32" s="360"/>
      <c r="KYC32" s="360"/>
      <c r="KYD32" s="360"/>
      <c r="KYE32" s="360"/>
      <c r="KYF32" s="360"/>
      <c r="KYG32" s="359"/>
      <c r="KYH32" s="360"/>
      <c r="KYI32" s="360"/>
      <c r="KYJ32" s="360"/>
      <c r="KYK32" s="360"/>
      <c r="KYL32" s="360"/>
      <c r="KYM32" s="360"/>
      <c r="KYN32" s="360"/>
      <c r="KYO32" s="360"/>
      <c r="KYP32" s="360"/>
      <c r="KYQ32" s="360"/>
      <c r="KYR32" s="360"/>
      <c r="KYS32" s="360"/>
      <c r="KYT32" s="360"/>
      <c r="KYU32" s="360"/>
      <c r="KYV32" s="360"/>
      <c r="KYW32" s="360"/>
      <c r="KYX32" s="360"/>
      <c r="KYY32" s="360"/>
      <c r="KYZ32" s="360"/>
      <c r="KZA32" s="360"/>
      <c r="KZB32" s="360"/>
      <c r="KZC32" s="360"/>
      <c r="KZD32" s="360"/>
      <c r="KZE32" s="360"/>
      <c r="KZF32" s="360"/>
      <c r="KZG32" s="360"/>
      <c r="KZH32" s="360"/>
      <c r="KZI32" s="360"/>
      <c r="KZJ32" s="360"/>
      <c r="KZK32" s="360"/>
      <c r="KZL32" s="359"/>
      <c r="KZM32" s="360"/>
      <c r="KZN32" s="360"/>
      <c r="KZO32" s="360"/>
      <c r="KZP32" s="360"/>
      <c r="KZQ32" s="360"/>
      <c r="KZR32" s="360"/>
      <c r="KZS32" s="360"/>
      <c r="KZT32" s="360"/>
      <c r="KZU32" s="360"/>
      <c r="KZV32" s="360"/>
      <c r="KZW32" s="360"/>
      <c r="KZX32" s="360"/>
      <c r="KZY32" s="360"/>
      <c r="KZZ32" s="360"/>
      <c r="LAA32" s="360"/>
      <c r="LAB32" s="360"/>
      <c r="LAC32" s="360"/>
      <c r="LAD32" s="360"/>
      <c r="LAE32" s="360"/>
      <c r="LAF32" s="360"/>
      <c r="LAG32" s="360"/>
      <c r="LAH32" s="360"/>
      <c r="LAI32" s="360"/>
      <c r="LAJ32" s="360"/>
      <c r="LAK32" s="360"/>
      <c r="LAL32" s="360"/>
      <c r="LAM32" s="360"/>
      <c r="LAN32" s="360"/>
      <c r="LAO32" s="360"/>
      <c r="LAP32" s="360"/>
      <c r="LAQ32" s="359"/>
      <c r="LAR32" s="360"/>
      <c r="LAS32" s="360"/>
      <c r="LAT32" s="360"/>
      <c r="LAU32" s="360"/>
      <c r="LAV32" s="360"/>
      <c r="LAW32" s="360"/>
      <c r="LAX32" s="360"/>
      <c r="LAY32" s="360"/>
      <c r="LAZ32" s="360"/>
      <c r="LBA32" s="360"/>
      <c r="LBB32" s="360"/>
      <c r="LBC32" s="360"/>
      <c r="LBD32" s="360"/>
      <c r="LBE32" s="360"/>
      <c r="LBF32" s="360"/>
      <c r="LBG32" s="360"/>
      <c r="LBH32" s="360"/>
      <c r="LBI32" s="360"/>
      <c r="LBJ32" s="360"/>
      <c r="LBK32" s="360"/>
      <c r="LBL32" s="360"/>
      <c r="LBM32" s="360"/>
      <c r="LBN32" s="360"/>
      <c r="LBO32" s="360"/>
      <c r="LBP32" s="360"/>
      <c r="LBQ32" s="360"/>
      <c r="LBR32" s="360"/>
      <c r="LBS32" s="360"/>
      <c r="LBT32" s="360"/>
      <c r="LBU32" s="360"/>
      <c r="LBV32" s="359"/>
      <c r="LBW32" s="360"/>
      <c r="LBX32" s="360"/>
      <c r="LBY32" s="360"/>
      <c r="LBZ32" s="360"/>
      <c r="LCA32" s="360"/>
      <c r="LCB32" s="360"/>
      <c r="LCC32" s="360"/>
      <c r="LCD32" s="360"/>
      <c r="LCE32" s="360"/>
      <c r="LCF32" s="360"/>
      <c r="LCG32" s="360"/>
      <c r="LCH32" s="360"/>
      <c r="LCI32" s="360"/>
      <c r="LCJ32" s="360"/>
      <c r="LCK32" s="360"/>
      <c r="LCL32" s="360"/>
      <c r="LCM32" s="360"/>
      <c r="LCN32" s="360"/>
      <c r="LCO32" s="360"/>
      <c r="LCP32" s="360"/>
      <c r="LCQ32" s="360"/>
      <c r="LCR32" s="360"/>
      <c r="LCS32" s="360"/>
      <c r="LCT32" s="360"/>
      <c r="LCU32" s="360"/>
      <c r="LCV32" s="360"/>
      <c r="LCW32" s="360"/>
      <c r="LCX32" s="360"/>
      <c r="LCY32" s="360"/>
      <c r="LCZ32" s="360"/>
      <c r="LDA32" s="359"/>
      <c r="LDB32" s="360"/>
      <c r="LDC32" s="360"/>
      <c r="LDD32" s="360"/>
      <c r="LDE32" s="360"/>
      <c r="LDF32" s="360"/>
      <c r="LDG32" s="360"/>
      <c r="LDH32" s="360"/>
      <c r="LDI32" s="360"/>
      <c r="LDJ32" s="360"/>
      <c r="LDK32" s="360"/>
      <c r="LDL32" s="360"/>
      <c r="LDM32" s="360"/>
      <c r="LDN32" s="360"/>
      <c r="LDO32" s="360"/>
      <c r="LDP32" s="360"/>
      <c r="LDQ32" s="360"/>
      <c r="LDR32" s="360"/>
      <c r="LDS32" s="360"/>
      <c r="LDT32" s="360"/>
      <c r="LDU32" s="360"/>
      <c r="LDV32" s="360"/>
      <c r="LDW32" s="360"/>
      <c r="LDX32" s="360"/>
      <c r="LDY32" s="360"/>
      <c r="LDZ32" s="360"/>
      <c r="LEA32" s="360"/>
      <c r="LEB32" s="360"/>
      <c r="LEC32" s="360"/>
      <c r="LED32" s="360"/>
      <c r="LEE32" s="360"/>
      <c r="LEF32" s="359"/>
      <c r="LEG32" s="360"/>
      <c r="LEH32" s="360"/>
      <c r="LEI32" s="360"/>
      <c r="LEJ32" s="360"/>
      <c r="LEK32" s="360"/>
      <c r="LEL32" s="360"/>
      <c r="LEM32" s="360"/>
      <c r="LEN32" s="360"/>
      <c r="LEO32" s="360"/>
      <c r="LEP32" s="360"/>
      <c r="LEQ32" s="360"/>
      <c r="LER32" s="360"/>
      <c r="LES32" s="360"/>
      <c r="LET32" s="360"/>
      <c r="LEU32" s="360"/>
      <c r="LEV32" s="360"/>
      <c r="LEW32" s="360"/>
      <c r="LEX32" s="360"/>
      <c r="LEY32" s="360"/>
      <c r="LEZ32" s="360"/>
      <c r="LFA32" s="360"/>
      <c r="LFB32" s="360"/>
      <c r="LFC32" s="360"/>
      <c r="LFD32" s="360"/>
      <c r="LFE32" s="360"/>
      <c r="LFF32" s="360"/>
      <c r="LFG32" s="360"/>
      <c r="LFH32" s="360"/>
      <c r="LFI32" s="360"/>
      <c r="LFJ32" s="360"/>
      <c r="LFK32" s="359"/>
      <c r="LFL32" s="360"/>
      <c r="LFM32" s="360"/>
      <c r="LFN32" s="360"/>
      <c r="LFO32" s="360"/>
      <c r="LFP32" s="360"/>
      <c r="LFQ32" s="360"/>
      <c r="LFR32" s="360"/>
      <c r="LFS32" s="360"/>
      <c r="LFT32" s="360"/>
      <c r="LFU32" s="360"/>
      <c r="LFV32" s="360"/>
      <c r="LFW32" s="360"/>
      <c r="LFX32" s="360"/>
      <c r="LFY32" s="360"/>
      <c r="LFZ32" s="360"/>
      <c r="LGA32" s="360"/>
      <c r="LGB32" s="360"/>
      <c r="LGC32" s="360"/>
      <c r="LGD32" s="360"/>
      <c r="LGE32" s="360"/>
      <c r="LGF32" s="360"/>
      <c r="LGG32" s="360"/>
      <c r="LGH32" s="360"/>
      <c r="LGI32" s="360"/>
      <c r="LGJ32" s="360"/>
      <c r="LGK32" s="360"/>
      <c r="LGL32" s="360"/>
      <c r="LGM32" s="360"/>
      <c r="LGN32" s="360"/>
      <c r="LGO32" s="360"/>
      <c r="LGP32" s="359"/>
      <c r="LGQ32" s="360"/>
      <c r="LGR32" s="360"/>
      <c r="LGS32" s="360"/>
      <c r="LGT32" s="360"/>
      <c r="LGU32" s="360"/>
      <c r="LGV32" s="360"/>
      <c r="LGW32" s="360"/>
      <c r="LGX32" s="360"/>
      <c r="LGY32" s="360"/>
      <c r="LGZ32" s="360"/>
      <c r="LHA32" s="360"/>
      <c r="LHB32" s="360"/>
      <c r="LHC32" s="360"/>
      <c r="LHD32" s="360"/>
      <c r="LHE32" s="360"/>
      <c r="LHF32" s="360"/>
      <c r="LHG32" s="360"/>
      <c r="LHH32" s="360"/>
      <c r="LHI32" s="360"/>
      <c r="LHJ32" s="360"/>
      <c r="LHK32" s="360"/>
      <c r="LHL32" s="360"/>
      <c r="LHM32" s="360"/>
      <c r="LHN32" s="360"/>
      <c r="LHO32" s="360"/>
      <c r="LHP32" s="360"/>
      <c r="LHQ32" s="360"/>
      <c r="LHR32" s="360"/>
      <c r="LHS32" s="360"/>
      <c r="LHT32" s="360"/>
      <c r="LHU32" s="359"/>
      <c r="LHV32" s="360"/>
      <c r="LHW32" s="360"/>
      <c r="LHX32" s="360"/>
      <c r="LHY32" s="360"/>
      <c r="LHZ32" s="360"/>
      <c r="LIA32" s="360"/>
      <c r="LIB32" s="360"/>
      <c r="LIC32" s="360"/>
      <c r="LID32" s="360"/>
      <c r="LIE32" s="360"/>
      <c r="LIF32" s="360"/>
      <c r="LIG32" s="360"/>
      <c r="LIH32" s="360"/>
      <c r="LII32" s="360"/>
      <c r="LIJ32" s="360"/>
      <c r="LIK32" s="360"/>
      <c r="LIL32" s="360"/>
      <c r="LIM32" s="360"/>
      <c r="LIN32" s="360"/>
      <c r="LIO32" s="360"/>
      <c r="LIP32" s="360"/>
      <c r="LIQ32" s="360"/>
      <c r="LIR32" s="360"/>
      <c r="LIS32" s="360"/>
      <c r="LIT32" s="360"/>
      <c r="LIU32" s="360"/>
      <c r="LIV32" s="360"/>
      <c r="LIW32" s="360"/>
      <c r="LIX32" s="360"/>
      <c r="LIY32" s="360"/>
      <c r="LIZ32" s="359"/>
      <c r="LJA32" s="360"/>
      <c r="LJB32" s="360"/>
      <c r="LJC32" s="360"/>
      <c r="LJD32" s="360"/>
      <c r="LJE32" s="360"/>
      <c r="LJF32" s="360"/>
      <c r="LJG32" s="360"/>
      <c r="LJH32" s="360"/>
      <c r="LJI32" s="360"/>
      <c r="LJJ32" s="360"/>
      <c r="LJK32" s="360"/>
      <c r="LJL32" s="360"/>
      <c r="LJM32" s="360"/>
      <c r="LJN32" s="360"/>
      <c r="LJO32" s="360"/>
      <c r="LJP32" s="360"/>
      <c r="LJQ32" s="360"/>
      <c r="LJR32" s="360"/>
      <c r="LJS32" s="360"/>
      <c r="LJT32" s="360"/>
      <c r="LJU32" s="360"/>
      <c r="LJV32" s="360"/>
      <c r="LJW32" s="360"/>
      <c r="LJX32" s="360"/>
      <c r="LJY32" s="360"/>
      <c r="LJZ32" s="360"/>
      <c r="LKA32" s="360"/>
      <c r="LKB32" s="360"/>
      <c r="LKC32" s="360"/>
      <c r="LKD32" s="360"/>
      <c r="LKE32" s="359"/>
      <c r="LKF32" s="360"/>
      <c r="LKG32" s="360"/>
      <c r="LKH32" s="360"/>
      <c r="LKI32" s="360"/>
      <c r="LKJ32" s="360"/>
      <c r="LKK32" s="360"/>
      <c r="LKL32" s="360"/>
      <c r="LKM32" s="360"/>
      <c r="LKN32" s="360"/>
      <c r="LKO32" s="360"/>
      <c r="LKP32" s="360"/>
      <c r="LKQ32" s="360"/>
      <c r="LKR32" s="360"/>
      <c r="LKS32" s="360"/>
      <c r="LKT32" s="360"/>
      <c r="LKU32" s="360"/>
      <c r="LKV32" s="360"/>
      <c r="LKW32" s="360"/>
      <c r="LKX32" s="360"/>
      <c r="LKY32" s="360"/>
      <c r="LKZ32" s="360"/>
      <c r="LLA32" s="360"/>
      <c r="LLB32" s="360"/>
      <c r="LLC32" s="360"/>
      <c r="LLD32" s="360"/>
      <c r="LLE32" s="360"/>
      <c r="LLF32" s="360"/>
      <c r="LLG32" s="360"/>
      <c r="LLH32" s="360"/>
      <c r="LLI32" s="360"/>
      <c r="LLJ32" s="359"/>
      <c r="LLK32" s="360"/>
      <c r="LLL32" s="360"/>
      <c r="LLM32" s="360"/>
      <c r="LLN32" s="360"/>
      <c r="LLO32" s="360"/>
      <c r="LLP32" s="360"/>
      <c r="LLQ32" s="360"/>
      <c r="LLR32" s="360"/>
      <c r="LLS32" s="360"/>
      <c r="LLT32" s="360"/>
      <c r="LLU32" s="360"/>
      <c r="LLV32" s="360"/>
      <c r="LLW32" s="360"/>
      <c r="LLX32" s="360"/>
      <c r="LLY32" s="360"/>
      <c r="LLZ32" s="360"/>
      <c r="LMA32" s="360"/>
      <c r="LMB32" s="360"/>
      <c r="LMC32" s="360"/>
      <c r="LMD32" s="360"/>
      <c r="LME32" s="360"/>
      <c r="LMF32" s="360"/>
      <c r="LMG32" s="360"/>
      <c r="LMH32" s="360"/>
      <c r="LMI32" s="360"/>
      <c r="LMJ32" s="360"/>
      <c r="LMK32" s="360"/>
      <c r="LML32" s="360"/>
      <c r="LMM32" s="360"/>
      <c r="LMN32" s="360"/>
      <c r="LMO32" s="359"/>
      <c r="LMP32" s="360"/>
      <c r="LMQ32" s="360"/>
      <c r="LMR32" s="360"/>
      <c r="LMS32" s="360"/>
      <c r="LMT32" s="360"/>
      <c r="LMU32" s="360"/>
      <c r="LMV32" s="360"/>
      <c r="LMW32" s="360"/>
      <c r="LMX32" s="360"/>
      <c r="LMY32" s="360"/>
      <c r="LMZ32" s="360"/>
      <c r="LNA32" s="360"/>
      <c r="LNB32" s="360"/>
      <c r="LNC32" s="360"/>
      <c r="LND32" s="360"/>
      <c r="LNE32" s="360"/>
      <c r="LNF32" s="360"/>
      <c r="LNG32" s="360"/>
      <c r="LNH32" s="360"/>
      <c r="LNI32" s="360"/>
      <c r="LNJ32" s="360"/>
      <c r="LNK32" s="360"/>
      <c r="LNL32" s="360"/>
      <c r="LNM32" s="360"/>
      <c r="LNN32" s="360"/>
      <c r="LNO32" s="360"/>
      <c r="LNP32" s="360"/>
      <c r="LNQ32" s="360"/>
      <c r="LNR32" s="360"/>
      <c r="LNS32" s="360"/>
      <c r="LNT32" s="359"/>
      <c r="LNU32" s="360"/>
      <c r="LNV32" s="360"/>
      <c r="LNW32" s="360"/>
      <c r="LNX32" s="360"/>
      <c r="LNY32" s="360"/>
      <c r="LNZ32" s="360"/>
      <c r="LOA32" s="360"/>
      <c r="LOB32" s="360"/>
      <c r="LOC32" s="360"/>
      <c r="LOD32" s="360"/>
      <c r="LOE32" s="360"/>
      <c r="LOF32" s="360"/>
      <c r="LOG32" s="360"/>
      <c r="LOH32" s="360"/>
      <c r="LOI32" s="360"/>
      <c r="LOJ32" s="360"/>
      <c r="LOK32" s="360"/>
      <c r="LOL32" s="360"/>
      <c r="LOM32" s="360"/>
      <c r="LON32" s="360"/>
      <c r="LOO32" s="360"/>
      <c r="LOP32" s="360"/>
      <c r="LOQ32" s="360"/>
      <c r="LOR32" s="360"/>
      <c r="LOS32" s="360"/>
      <c r="LOT32" s="360"/>
      <c r="LOU32" s="360"/>
      <c r="LOV32" s="360"/>
      <c r="LOW32" s="360"/>
      <c r="LOX32" s="360"/>
      <c r="LOY32" s="359"/>
      <c r="LOZ32" s="360"/>
      <c r="LPA32" s="360"/>
      <c r="LPB32" s="360"/>
      <c r="LPC32" s="360"/>
      <c r="LPD32" s="360"/>
      <c r="LPE32" s="360"/>
      <c r="LPF32" s="360"/>
      <c r="LPG32" s="360"/>
      <c r="LPH32" s="360"/>
      <c r="LPI32" s="360"/>
      <c r="LPJ32" s="360"/>
      <c r="LPK32" s="360"/>
      <c r="LPL32" s="360"/>
      <c r="LPM32" s="360"/>
      <c r="LPN32" s="360"/>
      <c r="LPO32" s="360"/>
      <c r="LPP32" s="360"/>
      <c r="LPQ32" s="360"/>
      <c r="LPR32" s="360"/>
      <c r="LPS32" s="360"/>
      <c r="LPT32" s="360"/>
      <c r="LPU32" s="360"/>
      <c r="LPV32" s="360"/>
      <c r="LPW32" s="360"/>
      <c r="LPX32" s="360"/>
      <c r="LPY32" s="360"/>
      <c r="LPZ32" s="360"/>
      <c r="LQA32" s="360"/>
      <c r="LQB32" s="360"/>
      <c r="LQC32" s="360"/>
      <c r="LQD32" s="359"/>
      <c r="LQE32" s="360"/>
      <c r="LQF32" s="360"/>
      <c r="LQG32" s="360"/>
      <c r="LQH32" s="360"/>
      <c r="LQI32" s="360"/>
      <c r="LQJ32" s="360"/>
      <c r="LQK32" s="360"/>
      <c r="LQL32" s="360"/>
      <c r="LQM32" s="360"/>
      <c r="LQN32" s="360"/>
      <c r="LQO32" s="360"/>
      <c r="LQP32" s="360"/>
      <c r="LQQ32" s="360"/>
      <c r="LQR32" s="360"/>
      <c r="LQS32" s="360"/>
      <c r="LQT32" s="360"/>
      <c r="LQU32" s="360"/>
      <c r="LQV32" s="360"/>
      <c r="LQW32" s="360"/>
      <c r="LQX32" s="360"/>
      <c r="LQY32" s="360"/>
      <c r="LQZ32" s="360"/>
      <c r="LRA32" s="360"/>
      <c r="LRB32" s="360"/>
      <c r="LRC32" s="360"/>
      <c r="LRD32" s="360"/>
      <c r="LRE32" s="360"/>
      <c r="LRF32" s="360"/>
      <c r="LRG32" s="360"/>
      <c r="LRH32" s="360"/>
      <c r="LRI32" s="359"/>
      <c r="LRJ32" s="360"/>
      <c r="LRK32" s="360"/>
      <c r="LRL32" s="360"/>
      <c r="LRM32" s="360"/>
      <c r="LRN32" s="360"/>
      <c r="LRO32" s="360"/>
      <c r="LRP32" s="360"/>
      <c r="LRQ32" s="360"/>
      <c r="LRR32" s="360"/>
      <c r="LRS32" s="360"/>
      <c r="LRT32" s="360"/>
      <c r="LRU32" s="360"/>
      <c r="LRV32" s="360"/>
      <c r="LRW32" s="360"/>
      <c r="LRX32" s="360"/>
      <c r="LRY32" s="360"/>
      <c r="LRZ32" s="360"/>
      <c r="LSA32" s="360"/>
      <c r="LSB32" s="360"/>
      <c r="LSC32" s="360"/>
      <c r="LSD32" s="360"/>
      <c r="LSE32" s="360"/>
      <c r="LSF32" s="360"/>
      <c r="LSG32" s="360"/>
      <c r="LSH32" s="360"/>
      <c r="LSI32" s="360"/>
      <c r="LSJ32" s="360"/>
      <c r="LSK32" s="360"/>
      <c r="LSL32" s="360"/>
      <c r="LSM32" s="360"/>
      <c r="LSN32" s="359"/>
      <c r="LSO32" s="360"/>
      <c r="LSP32" s="360"/>
      <c r="LSQ32" s="360"/>
      <c r="LSR32" s="360"/>
      <c r="LSS32" s="360"/>
      <c r="LST32" s="360"/>
      <c r="LSU32" s="360"/>
      <c r="LSV32" s="360"/>
      <c r="LSW32" s="360"/>
      <c r="LSX32" s="360"/>
      <c r="LSY32" s="360"/>
      <c r="LSZ32" s="360"/>
      <c r="LTA32" s="360"/>
      <c r="LTB32" s="360"/>
      <c r="LTC32" s="360"/>
      <c r="LTD32" s="360"/>
      <c r="LTE32" s="360"/>
      <c r="LTF32" s="360"/>
      <c r="LTG32" s="360"/>
      <c r="LTH32" s="360"/>
      <c r="LTI32" s="360"/>
      <c r="LTJ32" s="360"/>
      <c r="LTK32" s="360"/>
      <c r="LTL32" s="360"/>
      <c r="LTM32" s="360"/>
      <c r="LTN32" s="360"/>
      <c r="LTO32" s="360"/>
      <c r="LTP32" s="360"/>
      <c r="LTQ32" s="360"/>
      <c r="LTR32" s="360"/>
      <c r="LTS32" s="359"/>
      <c r="LTT32" s="360"/>
      <c r="LTU32" s="360"/>
      <c r="LTV32" s="360"/>
      <c r="LTW32" s="360"/>
      <c r="LTX32" s="360"/>
      <c r="LTY32" s="360"/>
      <c r="LTZ32" s="360"/>
      <c r="LUA32" s="360"/>
      <c r="LUB32" s="360"/>
      <c r="LUC32" s="360"/>
      <c r="LUD32" s="360"/>
      <c r="LUE32" s="360"/>
      <c r="LUF32" s="360"/>
      <c r="LUG32" s="360"/>
      <c r="LUH32" s="360"/>
      <c r="LUI32" s="360"/>
      <c r="LUJ32" s="360"/>
      <c r="LUK32" s="360"/>
      <c r="LUL32" s="360"/>
      <c r="LUM32" s="360"/>
      <c r="LUN32" s="360"/>
      <c r="LUO32" s="360"/>
      <c r="LUP32" s="360"/>
      <c r="LUQ32" s="360"/>
      <c r="LUR32" s="360"/>
      <c r="LUS32" s="360"/>
      <c r="LUT32" s="360"/>
      <c r="LUU32" s="360"/>
      <c r="LUV32" s="360"/>
      <c r="LUW32" s="360"/>
      <c r="LUX32" s="359"/>
      <c r="LUY32" s="360"/>
      <c r="LUZ32" s="360"/>
      <c r="LVA32" s="360"/>
      <c r="LVB32" s="360"/>
      <c r="LVC32" s="360"/>
      <c r="LVD32" s="360"/>
      <c r="LVE32" s="360"/>
      <c r="LVF32" s="360"/>
      <c r="LVG32" s="360"/>
      <c r="LVH32" s="360"/>
      <c r="LVI32" s="360"/>
      <c r="LVJ32" s="360"/>
      <c r="LVK32" s="360"/>
      <c r="LVL32" s="360"/>
      <c r="LVM32" s="360"/>
      <c r="LVN32" s="360"/>
      <c r="LVO32" s="360"/>
      <c r="LVP32" s="360"/>
      <c r="LVQ32" s="360"/>
      <c r="LVR32" s="360"/>
      <c r="LVS32" s="360"/>
      <c r="LVT32" s="360"/>
      <c r="LVU32" s="360"/>
      <c r="LVV32" s="360"/>
      <c r="LVW32" s="360"/>
      <c r="LVX32" s="360"/>
      <c r="LVY32" s="360"/>
      <c r="LVZ32" s="360"/>
      <c r="LWA32" s="360"/>
      <c r="LWB32" s="360"/>
      <c r="LWC32" s="359"/>
      <c r="LWD32" s="360"/>
      <c r="LWE32" s="360"/>
      <c r="LWF32" s="360"/>
      <c r="LWG32" s="360"/>
      <c r="LWH32" s="360"/>
      <c r="LWI32" s="360"/>
      <c r="LWJ32" s="360"/>
      <c r="LWK32" s="360"/>
      <c r="LWL32" s="360"/>
      <c r="LWM32" s="360"/>
      <c r="LWN32" s="360"/>
      <c r="LWO32" s="360"/>
      <c r="LWP32" s="360"/>
      <c r="LWQ32" s="360"/>
      <c r="LWR32" s="360"/>
      <c r="LWS32" s="360"/>
      <c r="LWT32" s="360"/>
      <c r="LWU32" s="360"/>
      <c r="LWV32" s="360"/>
      <c r="LWW32" s="360"/>
      <c r="LWX32" s="360"/>
      <c r="LWY32" s="360"/>
      <c r="LWZ32" s="360"/>
      <c r="LXA32" s="360"/>
      <c r="LXB32" s="360"/>
      <c r="LXC32" s="360"/>
      <c r="LXD32" s="360"/>
      <c r="LXE32" s="360"/>
      <c r="LXF32" s="360"/>
      <c r="LXG32" s="360"/>
      <c r="LXH32" s="359"/>
      <c r="LXI32" s="360"/>
      <c r="LXJ32" s="360"/>
      <c r="LXK32" s="360"/>
      <c r="LXL32" s="360"/>
      <c r="LXM32" s="360"/>
      <c r="LXN32" s="360"/>
      <c r="LXO32" s="360"/>
      <c r="LXP32" s="360"/>
      <c r="LXQ32" s="360"/>
      <c r="LXR32" s="360"/>
      <c r="LXS32" s="360"/>
      <c r="LXT32" s="360"/>
      <c r="LXU32" s="360"/>
      <c r="LXV32" s="360"/>
      <c r="LXW32" s="360"/>
      <c r="LXX32" s="360"/>
      <c r="LXY32" s="360"/>
      <c r="LXZ32" s="360"/>
      <c r="LYA32" s="360"/>
      <c r="LYB32" s="360"/>
      <c r="LYC32" s="360"/>
      <c r="LYD32" s="360"/>
      <c r="LYE32" s="360"/>
      <c r="LYF32" s="360"/>
      <c r="LYG32" s="360"/>
      <c r="LYH32" s="360"/>
      <c r="LYI32" s="360"/>
      <c r="LYJ32" s="360"/>
      <c r="LYK32" s="360"/>
      <c r="LYL32" s="360"/>
      <c r="LYM32" s="359"/>
      <c r="LYN32" s="360"/>
      <c r="LYO32" s="360"/>
      <c r="LYP32" s="360"/>
      <c r="LYQ32" s="360"/>
      <c r="LYR32" s="360"/>
      <c r="LYS32" s="360"/>
      <c r="LYT32" s="360"/>
      <c r="LYU32" s="360"/>
      <c r="LYV32" s="360"/>
      <c r="LYW32" s="360"/>
      <c r="LYX32" s="360"/>
      <c r="LYY32" s="360"/>
      <c r="LYZ32" s="360"/>
      <c r="LZA32" s="360"/>
      <c r="LZB32" s="360"/>
      <c r="LZC32" s="360"/>
      <c r="LZD32" s="360"/>
      <c r="LZE32" s="360"/>
      <c r="LZF32" s="360"/>
      <c r="LZG32" s="360"/>
      <c r="LZH32" s="360"/>
      <c r="LZI32" s="360"/>
      <c r="LZJ32" s="360"/>
      <c r="LZK32" s="360"/>
      <c r="LZL32" s="360"/>
      <c r="LZM32" s="360"/>
      <c r="LZN32" s="360"/>
      <c r="LZO32" s="360"/>
      <c r="LZP32" s="360"/>
      <c r="LZQ32" s="360"/>
      <c r="LZR32" s="359"/>
      <c r="LZS32" s="360"/>
      <c r="LZT32" s="360"/>
      <c r="LZU32" s="360"/>
      <c r="LZV32" s="360"/>
      <c r="LZW32" s="360"/>
      <c r="LZX32" s="360"/>
      <c r="LZY32" s="360"/>
      <c r="LZZ32" s="360"/>
      <c r="MAA32" s="360"/>
      <c r="MAB32" s="360"/>
      <c r="MAC32" s="360"/>
      <c r="MAD32" s="360"/>
      <c r="MAE32" s="360"/>
      <c r="MAF32" s="360"/>
      <c r="MAG32" s="360"/>
      <c r="MAH32" s="360"/>
      <c r="MAI32" s="360"/>
      <c r="MAJ32" s="360"/>
      <c r="MAK32" s="360"/>
      <c r="MAL32" s="360"/>
      <c r="MAM32" s="360"/>
      <c r="MAN32" s="360"/>
      <c r="MAO32" s="360"/>
      <c r="MAP32" s="360"/>
      <c r="MAQ32" s="360"/>
      <c r="MAR32" s="360"/>
      <c r="MAS32" s="360"/>
      <c r="MAT32" s="360"/>
      <c r="MAU32" s="360"/>
      <c r="MAV32" s="360"/>
      <c r="MAW32" s="359"/>
      <c r="MAX32" s="360"/>
      <c r="MAY32" s="360"/>
      <c r="MAZ32" s="360"/>
      <c r="MBA32" s="360"/>
      <c r="MBB32" s="360"/>
      <c r="MBC32" s="360"/>
      <c r="MBD32" s="360"/>
      <c r="MBE32" s="360"/>
      <c r="MBF32" s="360"/>
      <c r="MBG32" s="360"/>
      <c r="MBH32" s="360"/>
      <c r="MBI32" s="360"/>
      <c r="MBJ32" s="360"/>
      <c r="MBK32" s="360"/>
      <c r="MBL32" s="360"/>
      <c r="MBM32" s="360"/>
      <c r="MBN32" s="360"/>
      <c r="MBO32" s="360"/>
      <c r="MBP32" s="360"/>
      <c r="MBQ32" s="360"/>
      <c r="MBR32" s="360"/>
      <c r="MBS32" s="360"/>
      <c r="MBT32" s="360"/>
      <c r="MBU32" s="360"/>
      <c r="MBV32" s="360"/>
      <c r="MBW32" s="360"/>
      <c r="MBX32" s="360"/>
      <c r="MBY32" s="360"/>
      <c r="MBZ32" s="360"/>
      <c r="MCA32" s="360"/>
      <c r="MCB32" s="359"/>
      <c r="MCC32" s="360"/>
      <c r="MCD32" s="360"/>
      <c r="MCE32" s="360"/>
      <c r="MCF32" s="360"/>
      <c r="MCG32" s="360"/>
      <c r="MCH32" s="360"/>
      <c r="MCI32" s="360"/>
      <c r="MCJ32" s="360"/>
      <c r="MCK32" s="360"/>
      <c r="MCL32" s="360"/>
      <c r="MCM32" s="360"/>
      <c r="MCN32" s="360"/>
      <c r="MCO32" s="360"/>
      <c r="MCP32" s="360"/>
      <c r="MCQ32" s="360"/>
      <c r="MCR32" s="360"/>
      <c r="MCS32" s="360"/>
      <c r="MCT32" s="360"/>
      <c r="MCU32" s="360"/>
      <c r="MCV32" s="360"/>
      <c r="MCW32" s="360"/>
      <c r="MCX32" s="360"/>
      <c r="MCY32" s="360"/>
      <c r="MCZ32" s="360"/>
      <c r="MDA32" s="360"/>
      <c r="MDB32" s="360"/>
      <c r="MDC32" s="360"/>
      <c r="MDD32" s="360"/>
      <c r="MDE32" s="360"/>
      <c r="MDF32" s="360"/>
      <c r="MDG32" s="359"/>
      <c r="MDH32" s="360"/>
      <c r="MDI32" s="360"/>
      <c r="MDJ32" s="360"/>
      <c r="MDK32" s="360"/>
      <c r="MDL32" s="360"/>
      <c r="MDM32" s="360"/>
      <c r="MDN32" s="360"/>
      <c r="MDO32" s="360"/>
      <c r="MDP32" s="360"/>
      <c r="MDQ32" s="360"/>
      <c r="MDR32" s="360"/>
      <c r="MDS32" s="360"/>
      <c r="MDT32" s="360"/>
      <c r="MDU32" s="360"/>
      <c r="MDV32" s="360"/>
      <c r="MDW32" s="360"/>
      <c r="MDX32" s="360"/>
      <c r="MDY32" s="360"/>
      <c r="MDZ32" s="360"/>
      <c r="MEA32" s="360"/>
      <c r="MEB32" s="360"/>
      <c r="MEC32" s="360"/>
      <c r="MED32" s="360"/>
      <c r="MEE32" s="360"/>
      <c r="MEF32" s="360"/>
      <c r="MEG32" s="360"/>
      <c r="MEH32" s="360"/>
      <c r="MEI32" s="360"/>
      <c r="MEJ32" s="360"/>
      <c r="MEK32" s="360"/>
      <c r="MEL32" s="359"/>
      <c r="MEM32" s="360"/>
      <c r="MEN32" s="360"/>
      <c r="MEO32" s="360"/>
      <c r="MEP32" s="360"/>
      <c r="MEQ32" s="360"/>
      <c r="MER32" s="360"/>
      <c r="MES32" s="360"/>
      <c r="MET32" s="360"/>
      <c r="MEU32" s="360"/>
      <c r="MEV32" s="360"/>
      <c r="MEW32" s="360"/>
      <c r="MEX32" s="360"/>
      <c r="MEY32" s="360"/>
      <c r="MEZ32" s="360"/>
      <c r="MFA32" s="360"/>
      <c r="MFB32" s="360"/>
      <c r="MFC32" s="360"/>
      <c r="MFD32" s="360"/>
      <c r="MFE32" s="360"/>
      <c r="MFF32" s="360"/>
      <c r="MFG32" s="360"/>
      <c r="MFH32" s="360"/>
      <c r="MFI32" s="360"/>
      <c r="MFJ32" s="360"/>
      <c r="MFK32" s="360"/>
      <c r="MFL32" s="360"/>
      <c r="MFM32" s="360"/>
      <c r="MFN32" s="360"/>
      <c r="MFO32" s="360"/>
      <c r="MFP32" s="360"/>
      <c r="MFQ32" s="359"/>
      <c r="MFR32" s="360"/>
      <c r="MFS32" s="360"/>
      <c r="MFT32" s="360"/>
      <c r="MFU32" s="360"/>
      <c r="MFV32" s="360"/>
      <c r="MFW32" s="360"/>
      <c r="MFX32" s="360"/>
      <c r="MFY32" s="360"/>
      <c r="MFZ32" s="360"/>
      <c r="MGA32" s="360"/>
      <c r="MGB32" s="360"/>
      <c r="MGC32" s="360"/>
      <c r="MGD32" s="360"/>
      <c r="MGE32" s="360"/>
      <c r="MGF32" s="360"/>
      <c r="MGG32" s="360"/>
      <c r="MGH32" s="360"/>
      <c r="MGI32" s="360"/>
      <c r="MGJ32" s="360"/>
      <c r="MGK32" s="360"/>
      <c r="MGL32" s="360"/>
      <c r="MGM32" s="360"/>
      <c r="MGN32" s="360"/>
      <c r="MGO32" s="360"/>
      <c r="MGP32" s="360"/>
      <c r="MGQ32" s="360"/>
      <c r="MGR32" s="360"/>
      <c r="MGS32" s="360"/>
      <c r="MGT32" s="360"/>
      <c r="MGU32" s="360"/>
      <c r="MGV32" s="359"/>
      <c r="MGW32" s="360"/>
      <c r="MGX32" s="360"/>
      <c r="MGY32" s="360"/>
      <c r="MGZ32" s="360"/>
      <c r="MHA32" s="360"/>
      <c r="MHB32" s="360"/>
      <c r="MHC32" s="360"/>
      <c r="MHD32" s="360"/>
      <c r="MHE32" s="360"/>
      <c r="MHF32" s="360"/>
      <c r="MHG32" s="360"/>
      <c r="MHH32" s="360"/>
      <c r="MHI32" s="360"/>
      <c r="MHJ32" s="360"/>
      <c r="MHK32" s="360"/>
      <c r="MHL32" s="360"/>
      <c r="MHM32" s="360"/>
      <c r="MHN32" s="360"/>
      <c r="MHO32" s="360"/>
      <c r="MHP32" s="360"/>
      <c r="MHQ32" s="360"/>
      <c r="MHR32" s="360"/>
      <c r="MHS32" s="360"/>
      <c r="MHT32" s="360"/>
      <c r="MHU32" s="360"/>
      <c r="MHV32" s="360"/>
      <c r="MHW32" s="360"/>
      <c r="MHX32" s="360"/>
      <c r="MHY32" s="360"/>
      <c r="MHZ32" s="360"/>
      <c r="MIA32" s="359"/>
      <c r="MIB32" s="360"/>
      <c r="MIC32" s="360"/>
      <c r="MID32" s="360"/>
      <c r="MIE32" s="360"/>
      <c r="MIF32" s="360"/>
      <c r="MIG32" s="360"/>
      <c r="MIH32" s="360"/>
      <c r="MII32" s="360"/>
      <c r="MIJ32" s="360"/>
      <c r="MIK32" s="360"/>
      <c r="MIL32" s="360"/>
      <c r="MIM32" s="360"/>
      <c r="MIN32" s="360"/>
      <c r="MIO32" s="360"/>
      <c r="MIP32" s="360"/>
      <c r="MIQ32" s="360"/>
      <c r="MIR32" s="360"/>
      <c r="MIS32" s="360"/>
      <c r="MIT32" s="360"/>
      <c r="MIU32" s="360"/>
      <c r="MIV32" s="360"/>
      <c r="MIW32" s="360"/>
      <c r="MIX32" s="360"/>
      <c r="MIY32" s="360"/>
      <c r="MIZ32" s="360"/>
      <c r="MJA32" s="360"/>
      <c r="MJB32" s="360"/>
      <c r="MJC32" s="360"/>
      <c r="MJD32" s="360"/>
      <c r="MJE32" s="360"/>
      <c r="MJF32" s="359"/>
      <c r="MJG32" s="360"/>
      <c r="MJH32" s="360"/>
      <c r="MJI32" s="360"/>
      <c r="MJJ32" s="360"/>
      <c r="MJK32" s="360"/>
      <c r="MJL32" s="360"/>
      <c r="MJM32" s="360"/>
      <c r="MJN32" s="360"/>
      <c r="MJO32" s="360"/>
      <c r="MJP32" s="360"/>
      <c r="MJQ32" s="360"/>
      <c r="MJR32" s="360"/>
      <c r="MJS32" s="360"/>
      <c r="MJT32" s="360"/>
      <c r="MJU32" s="360"/>
      <c r="MJV32" s="360"/>
      <c r="MJW32" s="360"/>
      <c r="MJX32" s="360"/>
      <c r="MJY32" s="360"/>
      <c r="MJZ32" s="360"/>
      <c r="MKA32" s="360"/>
      <c r="MKB32" s="360"/>
      <c r="MKC32" s="360"/>
      <c r="MKD32" s="360"/>
      <c r="MKE32" s="360"/>
      <c r="MKF32" s="360"/>
      <c r="MKG32" s="360"/>
      <c r="MKH32" s="360"/>
      <c r="MKI32" s="360"/>
      <c r="MKJ32" s="360"/>
      <c r="MKK32" s="359"/>
      <c r="MKL32" s="360"/>
      <c r="MKM32" s="360"/>
      <c r="MKN32" s="360"/>
      <c r="MKO32" s="360"/>
      <c r="MKP32" s="360"/>
      <c r="MKQ32" s="360"/>
      <c r="MKR32" s="360"/>
      <c r="MKS32" s="360"/>
      <c r="MKT32" s="360"/>
      <c r="MKU32" s="360"/>
      <c r="MKV32" s="360"/>
      <c r="MKW32" s="360"/>
      <c r="MKX32" s="360"/>
      <c r="MKY32" s="360"/>
      <c r="MKZ32" s="360"/>
      <c r="MLA32" s="360"/>
      <c r="MLB32" s="360"/>
      <c r="MLC32" s="360"/>
      <c r="MLD32" s="360"/>
      <c r="MLE32" s="360"/>
      <c r="MLF32" s="360"/>
      <c r="MLG32" s="360"/>
      <c r="MLH32" s="360"/>
      <c r="MLI32" s="360"/>
      <c r="MLJ32" s="360"/>
      <c r="MLK32" s="360"/>
      <c r="MLL32" s="360"/>
      <c r="MLM32" s="360"/>
      <c r="MLN32" s="360"/>
      <c r="MLO32" s="360"/>
      <c r="MLP32" s="359"/>
      <c r="MLQ32" s="360"/>
      <c r="MLR32" s="360"/>
      <c r="MLS32" s="360"/>
      <c r="MLT32" s="360"/>
      <c r="MLU32" s="360"/>
      <c r="MLV32" s="360"/>
      <c r="MLW32" s="360"/>
      <c r="MLX32" s="360"/>
      <c r="MLY32" s="360"/>
      <c r="MLZ32" s="360"/>
      <c r="MMA32" s="360"/>
      <c r="MMB32" s="360"/>
      <c r="MMC32" s="360"/>
      <c r="MMD32" s="360"/>
      <c r="MME32" s="360"/>
      <c r="MMF32" s="360"/>
      <c r="MMG32" s="360"/>
      <c r="MMH32" s="360"/>
      <c r="MMI32" s="360"/>
      <c r="MMJ32" s="360"/>
      <c r="MMK32" s="360"/>
      <c r="MML32" s="360"/>
      <c r="MMM32" s="360"/>
      <c r="MMN32" s="360"/>
      <c r="MMO32" s="360"/>
      <c r="MMP32" s="360"/>
      <c r="MMQ32" s="360"/>
      <c r="MMR32" s="360"/>
      <c r="MMS32" s="360"/>
      <c r="MMT32" s="360"/>
      <c r="MMU32" s="359"/>
      <c r="MMV32" s="360"/>
      <c r="MMW32" s="360"/>
      <c r="MMX32" s="360"/>
      <c r="MMY32" s="360"/>
      <c r="MMZ32" s="360"/>
      <c r="MNA32" s="360"/>
      <c r="MNB32" s="360"/>
      <c r="MNC32" s="360"/>
      <c r="MND32" s="360"/>
      <c r="MNE32" s="360"/>
      <c r="MNF32" s="360"/>
      <c r="MNG32" s="360"/>
      <c r="MNH32" s="360"/>
      <c r="MNI32" s="360"/>
      <c r="MNJ32" s="360"/>
      <c r="MNK32" s="360"/>
      <c r="MNL32" s="360"/>
      <c r="MNM32" s="360"/>
      <c r="MNN32" s="360"/>
      <c r="MNO32" s="360"/>
      <c r="MNP32" s="360"/>
      <c r="MNQ32" s="360"/>
      <c r="MNR32" s="360"/>
      <c r="MNS32" s="360"/>
      <c r="MNT32" s="360"/>
      <c r="MNU32" s="360"/>
      <c r="MNV32" s="360"/>
      <c r="MNW32" s="360"/>
      <c r="MNX32" s="360"/>
      <c r="MNY32" s="360"/>
      <c r="MNZ32" s="359"/>
      <c r="MOA32" s="360"/>
      <c r="MOB32" s="360"/>
      <c r="MOC32" s="360"/>
      <c r="MOD32" s="360"/>
      <c r="MOE32" s="360"/>
      <c r="MOF32" s="360"/>
      <c r="MOG32" s="360"/>
      <c r="MOH32" s="360"/>
      <c r="MOI32" s="360"/>
      <c r="MOJ32" s="360"/>
      <c r="MOK32" s="360"/>
      <c r="MOL32" s="360"/>
      <c r="MOM32" s="360"/>
      <c r="MON32" s="360"/>
      <c r="MOO32" s="360"/>
      <c r="MOP32" s="360"/>
      <c r="MOQ32" s="360"/>
      <c r="MOR32" s="360"/>
      <c r="MOS32" s="360"/>
      <c r="MOT32" s="360"/>
      <c r="MOU32" s="360"/>
      <c r="MOV32" s="360"/>
      <c r="MOW32" s="360"/>
      <c r="MOX32" s="360"/>
      <c r="MOY32" s="360"/>
      <c r="MOZ32" s="360"/>
      <c r="MPA32" s="360"/>
      <c r="MPB32" s="360"/>
      <c r="MPC32" s="360"/>
      <c r="MPD32" s="360"/>
      <c r="MPE32" s="359"/>
      <c r="MPF32" s="360"/>
      <c r="MPG32" s="360"/>
      <c r="MPH32" s="360"/>
      <c r="MPI32" s="360"/>
      <c r="MPJ32" s="360"/>
      <c r="MPK32" s="360"/>
      <c r="MPL32" s="360"/>
      <c r="MPM32" s="360"/>
      <c r="MPN32" s="360"/>
      <c r="MPO32" s="360"/>
      <c r="MPP32" s="360"/>
      <c r="MPQ32" s="360"/>
      <c r="MPR32" s="360"/>
      <c r="MPS32" s="360"/>
      <c r="MPT32" s="360"/>
      <c r="MPU32" s="360"/>
      <c r="MPV32" s="360"/>
      <c r="MPW32" s="360"/>
      <c r="MPX32" s="360"/>
      <c r="MPY32" s="360"/>
      <c r="MPZ32" s="360"/>
      <c r="MQA32" s="360"/>
      <c r="MQB32" s="360"/>
      <c r="MQC32" s="360"/>
      <c r="MQD32" s="360"/>
      <c r="MQE32" s="360"/>
      <c r="MQF32" s="360"/>
      <c r="MQG32" s="360"/>
      <c r="MQH32" s="360"/>
      <c r="MQI32" s="360"/>
      <c r="MQJ32" s="359"/>
      <c r="MQK32" s="360"/>
      <c r="MQL32" s="360"/>
      <c r="MQM32" s="360"/>
      <c r="MQN32" s="360"/>
      <c r="MQO32" s="360"/>
      <c r="MQP32" s="360"/>
      <c r="MQQ32" s="360"/>
      <c r="MQR32" s="360"/>
      <c r="MQS32" s="360"/>
      <c r="MQT32" s="360"/>
      <c r="MQU32" s="360"/>
      <c r="MQV32" s="360"/>
      <c r="MQW32" s="360"/>
      <c r="MQX32" s="360"/>
      <c r="MQY32" s="360"/>
      <c r="MQZ32" s="360"/>
      <c r="MRA32" s="360"/>
      <c r="MRB32" s="360"/>
      <c r="MRC32" s="360"/>
      <c r="MRD32" s="360"/>
      <c r="MRE32" s="360"/>
      <c r="MRF32" s="360"/>
      <c r="MRG32" s="360"/>
      <c r="MRH32" s="360"/>
      <c r="MRI32" s="360"/>
      <c r="MRJ32" s="360"/>
      <c r="MRK32" s="360"/>
      <c r="MRL32" s="360"/>
      <c r="MRM32" s="360"/>
      <c r="MRN32" s="360"/>
      <c r="MRO32" s="359"/>
      <c r="MRP32" s="360"/>
      <c r="MRQ32" s="360"/>
      <c r="MRR32" s="360"/>
      <c r="MRS32" s="360"/>
      <c r="MRT32" s="360"/>
      <c r="MRU32" s="360"/>
      <c r="MRV32" s="360"/>
      <c r="MRW32" s="360"/>
      <c r="MRX32" s="360"/>
      <c r="MRY32" s="360"/>
      <c r="MRZ32" s="360"/>
      <c r="MSA32" s="360"/>
      <c r="MSB32" s="360"/>
      <c r="MSC32" s="360"/>
      <c r="MSD32" s="360"/>
      <c r="MSE32" s="360"/>
      <c r="MSF32" s="360"/>
      <c r="MSG32" s="360"/>
      <c r="MSH32" s="360"/>
      <c r="MSI32" s="360"/>
      <c r="MSJ32" s="360"/>
      <c r="MSK32" s="360"/>
      <c r="MSL32" s="360"/>
      <c r="MSM32" s="360"/>
      <c r="MSN32" s="360"/>
      <c r="MSO32" s="360"/>
      <c r="MSP32" s="360"/>
      <c r="MSQ32" s="360"/>
      <c r="MSR32" s="360"/>
      <c r="MSS32" s="360"/>
      <c r="MST32" s="359"/>
      <c r="MSU32" s="360"/>
      <c r="MSV32" s="360"/>
      <c r="MSW32" s="360"/>
      <c r="MSX32" s="360"/>
      <c r="MSY32" s="360"/>
      <c r="MSZ32" s="360"/>
      <c r="MTA32" s="360"/>
      <c r="MTB32" s="360"/>
      <c r="MTC32" s="360"/>
      <c r="MTD32" s="360"/>
      <c r="MTE32" s="360"/>
      <c r="MTF32" s="360"/>
      <c r="MTG32" s="360"/>
      <c r="MTH32" s="360"/>
      <c r="MTI32" s="360"/>
      <c r="MTJ32" s="360"/>
      <c r="MTK32" s="360"/>
      <c r="MTL32" s="360"/>
      <c r="MTM32" s="360"/>
      <c r="MTN32" s="360"/>
      <c r="MTO32" s="360"/>
      <c r="MTP32" s="360"/>
      <c r="MTQ32" s="360"/>
      <c r="MTR32" s="360"/>
      <c r="MTS32" s="360"/>
      <c r="MTT32" s="360"/>
      <c r="MTU32" s="360"/>
      <c r="MTV32" s="360"/>
      <c r="MTW32" s="360"/>
      <c r="MTX32" s="360"/>
      <c r="MTY32" s="359"/>
      <c r="MTZ32" s="360"/>
      <c r="MUA32" s="360"/>
      <c r="MUB32" s="360"/>
      <c r="MUC32" s="360"/>
      <c r="MUD32" s="360"/>
      <c r="MUE32" s="360"/>
      <c r="MUF32" s="360"/>
      <c r="MUG32" s="360"/>
      <c r="MUH32" s="360"/>
      <c r="MUI32" s="360"/>
      <c r="MUJ32" s="360"/>
      <c r="MUK32" s="360"/>
      <c r="MUL32" s="360"/>
      <c r="MUM32" s="360"/>
      <c r="MUN32" s="360"/>
      <c r="MUO32" s="360"/>
      <c r="MUP32" s="360"/>
      <c r="MUQ32" s="360"/>
      <c r="MUR32" s="360"/>
      <c r="MUS32" s="360"/>
      <c r="MUT32" s="360"/>
      <c r="MUU32" s="360"/>
      <c r="MUV32" s="360"/>
      <c r="MUW32" s="360"/>
      <c r="MUX32" s="360"/>
      <c r="MUY32" s="360"/>
      <c r="MUZ32" s="360"/>
      <c r="MVA32" s="360"/>
      <c r="MVB32" s="360"/>
      <c r="MVC32" s="360"/>
      <c r="MVD32" s="359"/>
      <c r="MVE32" s="360"/>
      <c r="MVF32" s="360"/>
      <c r="MVG32" s="360"/>
      <c r="MVH32" s="360"/>
      <c r="MVI32" s="360"/>
      <c r="MVJ32" s="360"/>
      <c r="MVK32" s="360"/>
      <c r="MVL32" s="360"/>
      <c r="MVM32" s="360"/>
      <c r="MVN32" s="360"/>
      <c r="MVO32" s="360"/>
      <c r="MVP32" s="360"/>
      <c r="MVQ32" s="360"/>
      <c r="MVR32" s="360"/>
      <c r="MVS32" s="360"/>
      <c r="MVT32" s="360"/>
      <c r="MVU32" s="360"/>
      <c r="MVV32" s="360"/>
      <c r="MVW32" s="360"/>
      <c r="MVX32" s="360"/>
      <c r="MVY32" s="360"/>
      <c r="MVZ32" s="360"/>
      <c r="MWA32" s="360"/>
      <c r="MWB32" s="360"/>
      <c r="MWC32" s="360"/>
      <c r="MWD32" s="360"/>
      <c r="MWE32" s="360"/>
      <c r="MWF32" s="360"/>
      <c r="MWG32" s="360"/>
      <c r="MWH32" s="360"/>
      <c r="MWI32" s="359"/>
      <c r="MWJ32" s="360"/>
      <c r="MWK32" s="360"/>
      <c r="MWL32" s="360"/>
      <c r="MWM32" s="360"/>
      <c r="MWN32" s="360"/>
      <c r="MWO32" s="360"/>
      <c r="MWP32" s="360"/>
      <c r="MWQ32" s="360"/>
      <c r="MWR32" s="360"/>
      <c r="MWS32" s="360"/>
      <c r="MWT32" s="360"/>
      <c r="MWU32" s="360"/>
      <c r="MWV32" s="360"/>
      <c r="MWW32" s="360"/>
      <c r="MWX32" s="360"/>
      <c r="MWY32" s="360"/>
      <c r="MWZ32" s="360"/>
      <c r="MXA32" s="360"/>
      <c r="MXB32" s="360"/>
      <c r="MXC32" s="360"/>
      <c r="MXD32" s="360"/>
      <c r="MXE32" s="360"/>
      <c r="MXF32" s="360"/>
      <c r="MXG32" s="360"/>
      <c r="MXH32" s="360"/>
      <c r="MXI32" s="360"/>
      <c r="MXJ32" s="360"/>
      <c r="MXK32" s="360"/>
      <c r="MXL32" s="360"/>
      <c r="MXM32" s="360"/>
      <c r="MXN32" s="359"/>
      <c r="MXO32" s="360"/>
      <c r="MXP32" s="360"/>
      <c r="MXQ32" s="360"/>
      <c r="MXR32" s="360"/>
      <c r="MXS32" s="360"/>
      <c r="MXT32" s="360"/>
      <c r="MXU32" s="360"/>
      <c r="MXV32" s="360"/>
      <c r="MXW32" s="360"/>
      <c r="MXX32" s="360"/>
      <c r="MXY32" s="360"/>
      <c r="MXZ32" s="360"/>
      <c r="MYA32" s="360"/>
      <c r="MYB32" s="360"/>
      <c r="MYC32" s="360"/>
      <c r="MYD32" s="360"/>
      <c r="MYE32" s="360"/>
      <c r="MYF32" s="360"/>
      <c r="MYG32" s="360"/>
      <c r="MYH32" s="360"/>
      <c r="MYI32" s="360"/>
      <c r="MYJ32" s="360"/>
      <c r="MYK32" s="360"/>
      <c r="MYL32" s="360"/>
      <c r="MYM32" s="360"/>
      <c r="MYN32" s="360"/>
      <c r="MYO32" s="360"/>
      <c r="MYP32" s="360"/>
      <c r="MYQ32" s="360"/>
      <c r="MYR32" s="360"/>
      <c r="MYS32" s="359"/>
      <c r="MYT32" s="360"/>
      <c r="MYU32" s="360"/>
      <c r="MYV32" s="360"/>
      <c r="MYW32" s="360"/>
      <c r="MYX32" s="360"/>
      <c r="MYY32" s="360"/>
      <c r="MYZ32" s="360"/>
      <c r="MZA32" s="360"/>
      <c r="MZB32" s="360"/>
      <c r="MZC32" s="360"/>
      <c r="MZD32" s="360"/>
      <c r="MZE32" s="360"/>
      <c r="MZF32" s="360"/>
      <c r="MZG32" s="360"/>
      <c r="MZH32" s="360"/>
      <c r="MZI32" s="360"/>
      <c r="MZJ32" s="360"/>
      <c r="MZK32" s="360"/>
      <c r="MZL32" s="360"/>
      <c r="MZM32" s="360"/>
      <c r="MZN32" s="360"/>
      <c r="MZO32" s="360"/>
      <c r="MZP32" s="360"/>
      <c r="MZQ32" s="360"/>
      <c r="MZR32" s="360"/>
      <c r="MZS32" s="360"/>
      <c r="MZT32" s="360"/>
      <c r="MZU32" s="360"/>
      <c r="MZV32" s="360"/>
      <c r="MZW32" s="360"/>
      <c r="MZX32" s="359"/>
      <c r="MZY32" s="360"/>
      <c r="MZZ32" s="360"/>
      <c r="NAA32" s="360"/>
      <c r="NAB32" s="360"/>
      <c r="NAC32" s="360"/>
      <c r="NAD32" s="360"/>
      <c r="NAE32" s="360"/>
      <c r="NAF32" s="360"/>
      <c r="NAG32" s="360"/>
      <c r="NAH32" s="360"/>
      <c r="NAI32" s="360"/>
      <c r="NAJ32" s="360"/>
      <c r="NAK32" s="360"/>
      <c r="NAL32" s="360"/>
      <c r="NAM32" s="360"/>
      <c r="NAN32" s="360"/>
      <c r="NAO32" s="360"/>
      <c r="NAP32" s="360"/>
      <c r="NAQ32" s="360"/>
      <c r="NAR32" s="360"/>
      <c r="NAS32" s="360"/>
      <c r="NAT32" s="360"/>
      <c r="NAU32" s="360"/>
      <c r="NAV32" s="360"/>
      <c r="NAW32" s="360"/>
      <c r="NAX32" s="360"/>
      <c r="NAY32" s="360"/>
      <c r="NAZ32" s="360"/>
      <c r="NBA32" s="360"/>
      <c r="NBB32" s="360"/>
      <c r="NBC32" s="359"/>
      <c r="NBD32" s="360"/>
      <c r="NBE32" s="360"/>
      <c r="NBF32" s="360"/>
      <c r="NBG32" s="360"/>
      <c r="NBH32" s="360"/>
      <c r="NBI32" s="360"/>
      <c r="NBJ32" s="360"/>
      <c r="NBK32" s="360"/>
      <c r="NBL32" s="360"/>
      <c r="NBM32" s="360"/>
      <c r="NBN32" s="360"/>
      <c r="NBO32" s="360"/>
      <c r="NBP32" s="360"/>
      <c r="NBQ32" s="360"/>
      <c r="NBR32" s="360"/>
      <c r="NBS32" s="360"/>
      <c r="NBT32" s="360"/>
      <c r="NBU32" s="360"/>
      <c r="NBV32" s="360"/>
      <c r="NBW32" s="360"/>
      <c r="NBX32" s="360"/>
      <c r="NBY32" s="360"/>
      <c r="NBZ32" s="360"/>
      <c r="NCA32" s="360"/>
      <c r="NCB32" s="360"/>
      <c r="NCC32" s="360"/>
      <c r="NCD32" s="360"/>
      <c r="NCE32" s="360"/>
      <c r="NCF32" s="360"/>
      <c r="NCG32" s="360"/>
      <c r="NCH32" s="359"/>
      <c r="NCI32" s="360"/>
      <c r="NCJ32" s="360"/>
      <c r="NCK32" s="360"/>
      <c r="NCL32" s="360"/>
      <c r="NCM32" s="360"/>
      <c r="NCN32" s="360"/>
      <c r="NCO32" s="360"/>
      <c r="NCP32" s="360"/>
      <c r="NCQ32" s="360"/>
      <c r="NCR32" s="360"/>
      <c r="NCS32" s="360"/>
      <c r="NCT32" s="360"/>
      <c r="NCU32" s="360"/>
      <c r="NCV32" s="360"/>
      <c r="NCW32" s="360"/>
      <c r="NCX32" s="360"/>
      <c r="NCY32" s="360"/>
      <c r="NCZ32" s="360"/>
      <c r="NDA32" s="360"/>
      <c r="NDB32" s="360"/>
      <c r="NDC32" s="360"/>
      <c r="NDD32" s="360"/>
      <c r="NDE32" s="360"/>
      <c r="NDF32" s="360"/>
      <c r="NDG32" s="360"/>
      <c r="NDH32" s="360"/>
      <c r="NDI32" s="360"/>
      <c r="NDJ32" s="360"/>
      <c r="NDK32" s="360"/>
      <c r="NDL32" s="360"/>
      <c r="NDM32" s="359"/>
      <c r="NDN32" s="360"/>
      <c r="NDO32" s="360"/>
      <c r="NDP32" s="360"/>
      <c r="NDQ32" s="360"/>
      <c r="NDR32" s="360"/>
      <c r="NDS32" s="360"/>
      <c r="NDT32" s="360"/>
      <c r="NDU32" s="360"/>
      <c r="NDV32" s="360"/>
      <c r="NDW32" s="360"/>
      <c r="NDX32" s="360"/>
      <c r="NDY32" s="360"/>
      <c r="NDZ32" s="360"/>
      <c r="NEA32" s="360"/>
      <c r="NEB32" s="360"/>
      <c r="NEC32" s="360"/>
      <c r="NED32" s="360"/>
      <c r="NEE32" s="360"/>
      <c r="NEF32" s="360"/>
      <c r="NEG32" s="360"/>
      <c r="NEH32" s="360"/>
      <c r="NEI32" s="360"/>
      <c r="NEJ32" s="360"/>
      <c r="NEK32" s="360"/>
      <c r="NEL32" s="360"/>
      <c r="NEM32" s="360"/>
      <c r="NEN32" s="360"/>
      <c r="NEO32" s="360"/>
      <c r="NEP32" s="360"/>
      <c r="NEQ32" s="360"/>
      <c r="NER32" s="359"/>
      <c r="NES32" s="360"/>
      <c r="NET32" s="360"/>
      <c r="NEU32" s="360"/>
      <c r="NEV32" s="360"/>
      <c r="NEW32" s="360"/>
      <c r="NEX32" s="360"/>
      <c r="NEY32" s="360"/>
      <c r="NEZ32" s="360"/>
      <c r="NFA32" s="360"/>
      <c r="NFB32" s="360"/>
      <c r="NFC32" s="360"/>
      <c r="NFD32" s="360"/>
      <c r="NFE32" s="360"/>
      <c r="NFF32" s="360"/>
      <c r="NFG32" s="360"/>
      <c r="NFH32" s="360"/>
      <c r="NFI32" s="360"/>
      <c r="NFJ32" s="360"/>
      <c r="NFK32" s="360"/>
      <c r="NFL32" s="360"/>
      <c r="NFM32" s="360"/>
      <c r="NFN32" s="360"/>
      <c r="NFO32" s="360"/>
      <c r="NFP32" s="360"/>
      <c r="NFQ32" s="360"/>
      <c r="NFR32" s="360"/>
      <c r="NFS32" s="360"/>
      <c r="NFT32" s="360"/>
      <c r="NFU32" s="360"/>
      <c r="NFV32" s="360"/>
      <c r="NFW32" s="359"/>
      <c r="NFX32" s="360"/>
      <c r="NFY32" s="360"/>
      <c r="NFZ32" s="360"/>
      <c r="NGA32" s="360"/>
      <c r="NGB32" s="360"/>
      <c r="NGC32" s="360"/>
      <c r="NGD32" s="360"/>
      <c r="NGE32" s="360"/>
      <c r="NGF32" s="360"/>
      <c r="NGG32" s="360"/>
      <c r="NGH32" s="360"/>
      <c r="NGI32" s="360"/>
      <c r="NGJ32" s="360"/>
      <c r="NGK32" s="360"/>
      <c r="NGL32" s="360"/>
      <c r="NGM32" s="360"/>
      <c r="NGN32" s="360"/>
      <c r="NGO32" s="360"/>
      <c r="NGP32" s="360"/>
      <c r="NGQ32" s="360"/>
      <c r="NGR32" s="360"/>
      <c r="NGS32" s="360"/>
      <c r="NGT32" s="360"/>
      <c r="NGU32" s="360"/>
      <c r="NGV32" s="360"/>
      <c r="NGW32" s="360"/>
      <c r="NGX32" s="360"/>
      <c r="NGY32" s="360"/>
      <c r="NGZ32" s="360"/>
      <c r="NHA32" s="360"/>
      <c r="NHB32" s="359"/>
      <c r="NHC32" s="360"/>
      <c r="NHD32" s="360"/>
      <c r="NHE32" s="360"/>
      <c r="NHF32" s="360"/>
      <c r="NHG32" s="360"/>
      <c r="NHH32" s="360"/>
      <c r="NHI32" s="360"/>
      <c r="NHJ32" s="360"/>
      <c r="NHK32" s="360"/>
      <c r="NHL32" s="360"/>
      <c r="NHM32" s="360"/>
      <c r="NHN32" s="360"/>
      <c r="NHO32" s="360"/>
      <c r="NHP32" s="360"/>
      <c r="NHQ32" s="360"/>
      <c r="NHR32" s="360"/>
      <c r="NHS32" s="360"/>
      <c r="NHT32" s="360"/>
      <c r="NHU32" s="360"/>
      <c r="NHV32" s="360"/>
      <c r="NHW32" s="360"/>
      <c r="NHX32" s="360"/>
      <c r="NHY32" s="360"/>
      <c r="NHZ32" s="360"/>
      <c r="NIA32" s="360"/>
      <c r="NIB32" s="360"/>
      <c r="NIC32" s="360"/>
      <c r="NID32" s="360"/>
      <c r="NIE32" s="360"/>
      <c r="NIF32" s="360"/>
      <c r="NIG32" s="359"/>
      <c r="NIH32" s="360"/>
      <c r="NII32" s="360"/>
      <c r="NIJ32" s="360"/>
      <c r="NIK32" s="360"/>
      <c r="NIL32" s="360"/>
      <c r="NIM32" s="360"/>
      <c r="NIN32" s="360"/>
      <c r="NIO32" s="360"/>
      <c r="NIP32" s="360"/>
      <c r="NIQ32" s="360"/>
      <c r="NIR32" s="360"/>
      <c r="NIS32" s="360"/>
      <c r="NIT32" s="360"/>
      <c r="NIU32" s="360"/>
      <c r="NIV32" s="360"/>
      <c r="NIW32" s="360"/>
      <c r="NIX32" s="360"/>
      <c r="NIY32" s="360"/>
      <c r="NIZ32" s="360"/>
      <c r="NJA32" s="360"/>
      <c r="NJB32" s="360"/>
      <c r="NJC32" s="360"/>
      <c r="NJD32" s="360"/>
      <c r="NJE32" s="360"/>
      <c r="NJF32" s="360"/>
      <c r="NJG32" s="360"/>
      <c r="NJH32" s="360"/>
      <c r="NJI32" s="360"/>
      <c r="NJJ32" s="360"/>
      <c r="NJK32" s="360"/>
      <c r="NJL32" s="359"/>
      <c r="NJM32" s="360"/>
      <c r="NJN32" s="360"/>
      <c r="NJO32" s="360"/>
      <c r="NJP32" s="360"/>
      <c r="NJQ32" s="360"/>
      <c r="NJR32" s="360"/>
      <c r="NJS32" s="360"/>
      <c r="NJT32" s="360"/>
      <c r="NJU32" s="360"/>
      <c r="NJV32" s="360"/>
      <c r="NJW32" s="360"/>
      <c r="NJX32" s="360"/>
      <c r="NJY32" s="360"/>
      <c r="NJZ32" s="360"/>
      <c r="NKA32" s="360"/>
      <c r="NKB32" s="360"/>
      <c r="NKC32" s="360"/>
      <c r="NKD32" s="360"/>
      <c r="NKE32" s="360"/>
      <c r="NKF32" s="360"/>
      <c r="NKG32" s="360"/>
      <c r="NKH32" s="360"/>
      <c r="NKI32" s="360"/>
      <c r="NKJ32" s="360"/>
      <c r="NKK32" s="360"/>
      <c r="NKL32" s="360"/>
      <c r="NKM32" s="360"/>
      <c r="NKN32" s="360"/>
      <c r="NKO32" s="360"/>
      <c r="NKP32" s="360"/>
      <c r="NKQ32" s="359"/>
      <c r="NKR32" s="360"/>
      <c r="NKS32" s="360"/>
      <c r="NKT32" s="360"/>
      <c r="NKU32" s="360"/>
      <c r="NKV32" s="360"/>
      <c r="NKW32" s="360"/>
      <c r="NKX32" s="360"/>
      <c r="NKY32" s="360"/>
      <c r="NKZ32" s="360"/>
      <c r="NLA32" s="360"/>
      <c r="NLB32" s="360"/>
      <c r="NLC32" s="360"/>
      <c r="NLD32" s="360"/>
      <c r="NLE32" s="360"/>
      <c r="NLF32" s="360"/>
      <c r="NLG32" s="360"/>
      <c r="NLH32" s="360"/>
      <c r="NLI32" s="360"/>
      <c r="NLJ32" s="360"/>
      <c r="NLK32" s="360"/>
      <c r="NLL32" s="360"/>
      <c r="NLM32" s="360"/>
      <c r="NLN32" s="360"/>
      <c r="NLO32" s="360"/>
      <c r="NLP32" s="360"/>
      <c r="NLQ32" s="360"/>
      <c r="NLR32" s="360"/>
      <c r="NLS32" s="360"/>
      <c r="NLT32" s="360"/>
      <c r="NLU32" s="360"/>
      <c r="NLV32" s="359"/>
      <c r="NLW32" s="360"/>
      <c r="NLX32" s="360"/>
      <c r="NLY32" s="360"/>
      <c r="NLZ32" s="360"/>
      <c r="NMA32" s="360"/>
      <c r="NMB32" s="360"/>
      <c r="NMC32" s="360"/>
      <c r="NMD32" s="360"/>
      <c r="NME32" s="360"/>
      <c r="NMF32" s="360"/>
      <c r="NMG32" s="360"/>
      <c r="NMH32" s="360"/>
      <c r="NMI32" s="360"/>
      <c r="NMJ32" s="360"/>
      <c r="NMK32" s="360"/>
      <c r="NML32" s="360"/>
      <c r="NMM32" s="360"/>
      <c r="NMN32" s="360"/>
      <c r="NMO32" s="360"/>
      <c r="NMP32" s="360"/>
      <c r="NMQ32" s="360"/>
      <c r="NMR32" s="360"/>
      <c r="NMS32" s="360"/>
      <c r="NMT32" s="360"/>
      <c r="NMU32" s="360"/>
      <c r="NMV32" s="360"/>
      <c r="NMW32" s="360"/>
      <c r="NMX32" s="360"/>
      <c r="NMY32" s="360"/>
      <c r="NMZ32" s="360"/>
      <c r="NNA32" s="359"/>
      <c r="NNB32" s="360"/>
      <c r="NNC32" s="360"/>
      <c r="NND32" s="360"/>
      <c r="NNE32" s="360"/>
      <c r="NNF32" s="360"/>
      <c r="NNG32" s="360"/>
      <c r="NNH32" s="360"/>
      <c r="NNI32" s="360"/>
      <c r="NNJ32" s="360"/>
      <c r="NNK32" s="360"/>
      <c r="NNL32" s="360"/>
      <c r="NNM32" s="360"/>
      <c r="NNN32" s="360"/>
      <c r="NNO32" s="360"/>
      <c r="NNP32" s="360"/>
      <c r="NNQ32" s="360"/>
      <c r="NNR32" s="360"/>
      <c r="NNS32" s="360"/>
      <c r="NNT32" s="360"/>
      <c r="NNU32" s="360"/>
      <c r="NNV32" s="360"/>
      <c r="NNW32" s="360"/>
      <c r="NNX32" s="360"/>
      <c r="NNY32" s="360"/>
      <c r="NNZ32" s="360"/>
      <c r="NOA32" s="360"/>
      <c r="NOB32" s="360"/>
      <c r="NOC32" s="360"/>
      <c r="NOD32" s="360"/>
      <c r="NOE32" s="360"/>
      <c r="NOF32" s="359"/>
      <c r="NOG32" s="360"/>
      <c r="NOH32" s="360"/>
      <c r="NOI32" s="360"/>
      <c r="NOJ32" s="360"/>
      <c r="NOK32" s="360"/>
      <c r="NOL32" s="360"/>
      <c r="NOM32" s="360"/>
      <c r="NON32" s="360"/>
      <c r="NOO32" s="360"/>
      <c r="NOP32" s="360"/>
      <c r="NOQ32" s="360"/>
      <c r="NOR32" s="360"/>
      <c r="NOS32" s="360"/>
      <c r="NOT32" s="360"/>
      <c r="NOU32" s="360"/>
      <c r="NOV32" s="360"/>
      <c r="NOW32" s="360"/>
      <c r="NOX32" s="360"/>
      <c r="NOY32" s="360"/>
      <c r="NOZ32" s="360"/>
      <c r="NPA32" s="360"/>
      <c r="NPB32" s="360"/>
      <c r="NPC32" s="360"/>
      <c r="NPD32" s="360"/>
      <c r="NPE32" s="360"/>
      <c r="NPF32" s="360"/>
      <c r="NPG32" s="360"/>
      <c r="NPH32" s="360"/>
      <c r="NPI32" s="360"/>
      <c r="NPJ32" s="360"/>
      <c r="NPK32" s="359"/>
      <c r="NPL32" s="360"/>
      <c r="NPM32" s="360"/>
      <c r="NPN32" s="360"/>
      <c r="NPO32" s="360"/>
      <c r="NPP32" s="360"/>
      <c r="NPQ32" s="360"/>
      <c r="NPR32" s="360"/>
      <c r="NPS32" s="360"/>
      <c r="NPT32" s="360"/>
      <c r="NPU32" s="360"/>
      <c r="NPV32" s="360"/>
      <c r="NPW32" s="360"/>
      <c r="NPX32" s="360"/>
      <c r="NPY32" s="360"/>
      <c r="NPZ32" s="360"/>
      <c r="NQA32" s="360"/>
      <c r="NQB32" s="360"/>
      <c r="NQC32" s="360"/>
      <c r="NQD32" s="360"/>
      <c r="NQE32" s="360"/>
      <c r="NQF32" s="360"/>
      <c r="NQG32" s="360"/>
      <c r="NQH32" s="360"/>
      <c r="NQI32" s="360"/>
      <c r="NQJ32" s="360"/>
      <c r="NQK32" s="360"/>
      <c r="NQL32" s="360"/>
      <c r="NQM32" s="360"/>
      <c r="NQN32" s="360"/>
      <c r="NQO32" s="360"/>
      <c r="NQP32" s="359"/>
      <c r="NQQ32" s="360"/>
      <c r="NQR32" s="360"/>
      <c r="NQS32" s="360"/>
      <c r="NQT32" s="360"/>
      <c r="NQU32" s="360"/>
      <c r="NQV32" s="360"/>
      <c r="NQW32" s="360"/>
      <c r="NQX32" s="360"/>
      <c r="NQY32" s="360"/>
      <c r="NQZ32" s="360"/>
      <c r="NRA32" s="360"/>
      <c r="NRB32" s="360"/>
      <c r="NRC32" s="360"/>
      <c r="NRD32" s="360"/>
      <c r="NRE32" s="360"/>
      <c r="NRF32" s="360"/>
      <c r="NRG32" s="360"/>
      <c r="NRH32" s="360"/>
      <c r="NRI32" s="360"/>
      <c r="NRJ32" s="360"/>
      <c r="NRK32" s="360"/>
      <c r="NRL32" s="360"/>
      <c r="NRM32" s="360"/>
      <c r="NRN32" s="360"/>
      <c r="NRO32" s="360"/>
      <c r="NRP32" s="360"/>
      <c r="NRQ32" s="360"/>
      <c r="NRR32" s="360"/>
      <c r="NRS32" s="360"/>
      <c r="NRT32" s="360"/>
      <c r="NRU32" s="359"/>
      <c r="NRV32" s="360"/>
      <c r="NRW32" s="360"/>
      <c r="NRX32" s="360"/>
      <c r="NRY32" s="360"/>
      <c r="NRZ32" s="360"/>
      <c r="NSA32" s="360"/>
      <c r="NSB32" s="360"/>
      <c r="NSC32" s="360"/>
      <c r="NSD32" s="360"/>
      <c r="NSE32" s="360"/>
      <c r="NSF32" s="360"/>
      <c r="NSG32" s="360"/>
      <c r="NSH32" s="360"/>
      <c r="NSI32" s="360"/>
      <c r="NSJ32" s="360"/>
      <c r="NSK32" s="360"/>
      <c r="NSL32" s="360"/>
      <c r="NSM32" s="360"/>
      <c r="NSN32" s="360"/>
      <c r="NSO32" s="360"/>
      <c r="NSP32" s="360"/>
      <c r="NSQ32" s="360"/>
      <c r="NSR32" s="360"/>
      <c r="NSS32" s="360"/>
      <c r="NST32" s="360"/>
      <c r="NSU32" s="360"/>
      <c r="NSV32" s="360"/>
      <c r="NSW32" s="360"/>
      <c r="NSX32" s="360"/>
      <c r="NSY32" s="360"/>
      <c r="NSZ32" s="359"/>
      <c r="NTA32" s="360"/>
      <c r="NTB32" s="360"/>
      <c r="NTC32" s="360"/>
      <c r="NTD32" s="360"/>
      <c r="NTE32" s="360"/>
      <c r="NTF32" s="360"/>
      <c r="NTG32" s="360"/>
      <c r="NTH32" s="360"/>
      <c r="NTI32" s="360"/>
      <c r="NTJ32" s="360"/>
      <c r="NTK32" s="360"/>
      <c r="NTL32" s="360"/>
      <c r="NTM32" s="360"/>
      <c r="NTN32" s="360"/>
      <c r="NTO32" s="360"/>
      <c r="NTP32" s="360"/>
      <c r="NTQ32" s="360"/>
      <c r="NTR32" s="360"/>
      <c r="NTS32" s="360"/>
      <c r="NTT32" s="360"/>
      <c r="NTU32" s="360"/>
      <c r="NTV32" s="360"/>
      <c r="NTW32" s="360"/>
      <c r="NTX32" s="360"/>
      <c r="NTY32" s="360"/>
      <c r="NTZ32" s="360"/>
      <c r="NUA32" s="360"/>
      <c r="NUB32" s="360"/>
      <c r="NUC32" s="360"/>
      <c r="NUD32" s="360"/>
      <c r="NUE32" s="359"/>
      <c r="NUF32" s="360"/>
      <c r="NUG32" s="360"/>
      <c r="NUH32" s="360"/>
      <c r="NUI32" s="360"/>
      <c r="NUJ32" s="360"/>
      <c r="NUK32" s="360"/>
      <c r="NUL32" s="360"/>
      <c r="NUM32" s="360"/>
      <c r="NUN32" s="360"/>
      <c r="NUO32" s="360"/>
      <c r="NUP32" s="360"/>
      <c r="NUQ32" s="360"/>
      <c r="NUR32" s="360"/>
      <c r="NUS32" s="360"/>
      <c r="NUT32" s="360"/>
      <c r="NUU32" s="360"/>
      <c r="NUV32" s="360"/>
      <c r="NUW32" s="360"/>
      <c r="NUX32" s="360"/>
      <c r="NUY32" s="360"/>
      <c r="NUZ32" s="360"/>
      <c r="NVA32" s="360"/>
      <c r="NVB32" s="360"/>
      <c r="NVC32" s="360"/>
      <c r="NVD32" s="360"/>
      <c r="NVE32" s="360"/>
      <c r="NVF32" s="360"/>
      <c r="NVG32" s="360"/>
      <c r="NVH32" s="360"/>
      <c r="NVI32" s="360"/>
      <c r="NVJ32" s="359"/>
      <c r="NVK32" s="360"/>
      <c r="NVL32" s="360"/>
      <c r="NVM32" s="360"/>
      <c r="NVN32" s="360"/>
      <c r="NVO32" s="360"/>
      <c r="NVP32" s="360"/>
      <c r="NVQ32" s="360"/>
      <c r="NVR32" s="360"/>
      <c r="NVS32" s="360"/>
      <c r="NVT32" s="360"/>
      <c r="NVU32" s="360"/>
      <c r="NVV32" s="360"/>
      <c r="NVW32" s="360"/>
      <c r="NVX32" s="360"/>
      <c r="NVY32" s="360"/>
      <c r="NVZ32" s="360"/>
      <c r="NWA32" s="360"/>
      <c r="NWB32" s="360"/>
      <c r="NWC32" s="360"/>
      <c r="NWD32" s="360"/>
      <c r="NWE32" s="360"/>
      <c r="NWF32" s="360"/>
      <c r="NWG32" s="360"/>
      <c r="NWH32" s="360"/>
      <c r="NWI32" s="360"/>
      <c r="NWJ32" s="360"/>
      <c r="NWK32" s="360"/>
      <c r="NWL32" s="360"/>
      <c r="NWM32" s="360"/>
      <c r="NWN32" s="360"/>
      <c r="NWO32" s="359"/>
      <c r="NWP32" s="360"/>
      <c r="NWQ32" s="360"/>
      <c r="NWR32" s="360"/>
      <c r="NWS32" s="360"/>
      <c r="NWT32" s="360"/>
      <c r="NWU32" s="360"/>
      <c r="NWV32" s="360"/>
      <c r="NWW32" s="360"/>
      <c r="NWX32" s="360"/>
      <c r="NWY32" s="360"/>
      <c r="NWZ32" s="360"/>
      <c r="NXA32" s="360"/>
      <c r="NXB32" s="360"/>
      <c r="NXC32" s="360"/>
      <c r="NXD32" s="360"/>
      <c r="NXE32" s="360"/>
      <c r="NXF32" s="360"/>
      <c r="NXG32" s="360"/>
      <c r="NXH32" s="360"/>
      <c r="NXI32" s="360"/>
      <c r="NXJ32" s="360"/>
      <c r="NXK32" s="360"/>
      <c r="NXL32" s="360"/>
      <c r="NXM32" s="360"/>
      <c r="NXN32" s="360"/>
      <c r="NXO32" s="360"/>
      <c r="NXP32" s="360"/>
      <c r="NXQ32" s="360"/>
      <c r="NXR32" s="360"/>
      <c r="NXS32" s="360"/>
      <c r="NXT32" s="359"/>
      <c r="NXU32" s="360"/>
      <c r="NXV32" s="360"/>
      <c r="NXW32" s="360"/>
      <c r="NXX32" s="360"/>
      <c r="NXY32" s="360"/>
      <c r="NXZ32" s="360"/>
      <c r="NYA32" s="360"/>
      <c r="NYB32" s="360"/>
      <c r="NYC32" s="360"/>
      <c r="NYD32" s="360"/>
      <c r="NYE32" s="360"/>
      <c r="NYF32" s="360"/>
      <c r="NYG32" s="360"/>
      <c r="NYH32" s="360"/>
      <c r="NYI32" s="360"/>
      <c r="NYJ32" s="360"/>
      <c r="NYK32" s="360"/>
      <c r="NYL32" s="360"/>
      <c r="NYM32" s="360"/>
      <c r="NYN32" s="360"/>
      <c r="NYO32" s="360"/>
      <c r="NYP32" s="360"/>
      <c r="NYQ32" s="360"/>
      <c r="NYR32" s="360"/>
      <c r="NYS32" s="360"/>
      <c r="NYT32" s="360"/>
      <c r="NYU32" s="360"/>
      <c r="NYV32" s="360"/>
      <c r="NYW32" s="360"/>
      <c r="NYX32" s="360"/>
      <c r="NYY32" s="359"/>
      <c r="NYZ32" s="360"/>
      <c r="NZA32" s="360"/>
      <c r="NZB32" s="360"/>
      <c r="NZC32" s="360"/>
      <c r="NZD32" s="360"/>
      <c r="NZE32" s="360"/>
      <c r="NZF32" s="360"/>
      <c r="NZG32" s="360"/>
      <c r="NZH32" s="360"/>
      <c r="NZI32" s="360"/>
      <c r="NZJ32" s="360"/>
      <c r="NZK32" s="360"/>
      <c r="NZL32" s="360"/>
      <c r="NZM32" s="360"/>
      <c r="NZN32" s="360"/>
      <c r="NZO32" s="360"/>
      <c r="NZP32" s="360"/>
      <c r="NZQ32" s="360"/>
      <c r="NZR32" s="360"/>
      <c r="NZS32" s="360"/>
      <c r="NZT32" s="360"/>
      <c r="NZU32" s="360"/>
      <c r="NZV32" s="360"/>
      <c r="NZW32" s="360"/>
      <c r="NZX32" s="360"/>
      <c r="NZY32" s="360"/>
      <c r="NZZ32" s="360"/>
      <c r="OAA32" s="360"/>
      <c r="OAB32" s="360"/>
      <c r="OAC32" s="360"/>
      <c r="OAD32" s="359"/>
      <c r="OAE32" s="360"/>
      <c r="OAF32" s="360"/>
      <c r="OAG32" s="360"/>
      <c r="OAH32" s="360"/>
      <c r="OAI32" s="360"/>
      <c r="OAJ32" s="360"/>
      <c r="OAK32" s="360"/>
      <c r="OAL32" s="360"/>
      <c r="OAM32" s="360"/>
      <c r="OAN32" s="360"/>
      <c r="OAO32" s="360"/>
      <c r="OAP32" s="360"/>
      <c r="OAQ32" s="360"/>
      <c r="OAR32" s="360"/>
      <c r="OAS32" s="360"/>
      <c r="OAT32" s="360"/>
      <c r="OAU32" s="360"/>
      <c r="OAV32" s="360"/>
      <c r="OAW32" s="360"/>
      <c r="OAX32" s="360"/>
      <c r="OAY32" s="360"/>
      <c r="OAZ32" s="360"/>
      <c r="OBA32" s="360"/>
      <c r="OBB32" s="360"/>
      <c r="OBC32" s="360"/>
      <c r="OBD32" s="360"/>
      <c r="OBE32" s="360"/>
      <c r="OBF32" s="360"/>
      <c r="OBG32" s="360"/>
      <c r="OBH32" s="360"/>
      <c r="OBI32" s="359"/>
      <c r="OBJ32" s="360"/>
      <c r="OBK32" s="360"/>
      <c r="OBL32" s="360"/>
      <c r="OBM32" s="360"/>
      <c r="OBN32" s="360"/>
      <c r="OBO32" s="360"/>
      <c r="OBP32" s="360"/>
      <c r="OBQ32" s="360"/>
      <c r="OBR32" s="360"/>
      <c r="OBS32" s="360"/>
      <c r="OBT32" s="360"/>
      <c r="OBU32" s="360"/>
      <c r="OBV32" s="360"/>
      <c r="OBW32" s="360"/>
      <c r="OBX32" s="360"/>
      <c r="OBY32" s="360"/>
      <c r="OBZ32" s="360"/>
      <c r="OCA32" s="360"/>
      <c r="OCB32" s="360"/>
      <c r="OCC32" s="360"/>
      <c r="OCD32" s="360"/>
      <c r="OCE32" s="360"/>
      <c r="OCF32" s="360"/>
      <c r="OCG32" s="360"/>
      <c r="OCH32" s="360"/>
      <c r="OCI32" s="360"/>
      <c r="OCJ32" s="360"/>
      <c r="OCK32" s="360"/>
      <c r="OCL32" s="360"/>
      <c r="OCM32" s="360"/>
      <c r="OCN32" s="359"/>
      <c r="OCO32" s="360"/>
      <c r="OCP32" s="360"/>
      <c r="OCQ32" s="360"/>
      <c r="OCR32" s="360"/>
      <c r="OCS32" s="360"/>
      <c r="OCT32" s="360"/>
      <c r="OCU32" s="360"/>
      <c r="OCV32" s="360"/>
      <c r="OCW32" s="360"/>
      <c r="OCX32" s="360"/>
      <c r="OCY32" s="360"/>
      <c r="OCZ32" s="360"/>
      <c r="ODA32" s="360"/>
      <c r="ODB32" s="360"/>
      <c r="ODC32" s="360"/>
      <c r="ODD32" s="360"/>
      <c r="ODE32" s="360"/>
      <c r="ODF32" s="360"/>
      <c r="ODG32" s="360"/>
      <c r="ODH32" s="360"/>
      <c r="ODI32" s="360"/>
      <c r="ODJ32" s="360"/>
      <c r="ODK32" s="360"/>
      <c r="ODL32" s="360"/>
      <c r="ODM32" s="360"/>
      <c r="ODN32" s="360"/>
      <c r="ODO32" s="360"/>
      <c r="ODP32" s="360"/>
      <c r="ODQ32" s="360"/>
      <c r="ODR32" s="360"/>
      <c r="ODS32" s="359"/>
      <c r="ODT32" s="360"/>
      <c r="ODU32" s="360"/>
      <c r="ODV32" s="360"/>
      <c r="ODW32" s="360"/>
      <c r="ODX32" s="360"/>
      <c r="ODY32" s="360"/>
      <c r="ODZ32" s="360"/>
      <c r="OEA32" s="360"/>
      <c r="OEB32" s="360"/>
      <c r="OEC32" s="360"/>
      <c r="OED32" s="360"/>
      <c r="OEE32" s="360"/>
      <c r="OEF32" s="360"/>
      <c r="OEG32" s="360"/>
      <c r="OEH32" s="360"/>
      <c r="OEI32" s="360"/>
      <c r="OEJ32" s="360"/>
      <c r="OEK32" s="360"/>
      <c r="OEL32" s="360"/>
      <c r="OEM32" s="360"/>
      <c r="OEN32" s="360"/>
      <c r="OEO32" s="360"/>
      <c r="OEP32" s="360"/>
      <c r="OEQ32" s="360"/>
      <c r="OER32" s="360"/>
      <c r="OES32" s="360"/>
      <c r="OET32" s="360"/>
      <c r="OEU32" s="360"/>
      <c r="OEV32" s="360"/>
      <c r="OEW32" s="360"/>
      <c r="OEX32" s="359"/>
      <c r="OEY32" s="360"/>
      <c r="OEZ32" s="360"/>
      <c r="OFA32" s="360"/>
      <c r="OFB32" s="360"/>
      <c r="OFC32" s="360"/>
      <c r="OFD32" s="360"/>
      <c r="OFE32" s="360"/>
      <c r="OFF32" s="360"/>
      <c r="OFG32" s="360"/>
      <c r="OFH32" s="360"/>
      <c r="OFI32" s="360"/>
      <c r="OFJ32" s="360"/>
      <c r="OFK32" s="360"/>
      <c r="OFL32" s="360"/>
      <c r="OFM32" s="360"/>
      <c r="OFN32" s="360"/>
      <c r="OFO32" s="360"/>
      <c r="OFP32" s="360"/>
      <c r="OFQ32" s="360"/>
      <c r="OFR32" s="360"/>
      <c r="OFS32" s="360"/>
      <c r="OFT32" s="360"/>
      <c r="OFU32" s="360"/>
      <c r="OFV32" s="360"/>
      <c r="OFW32" s="360"/>
      <c r="OFX32" s="360"/>
      <c r="OFY32" s="360"/>
      <c r="OFZ32" s="360"/>
      <c r="OGA32" s="360"/>
      <c r="OGB32" s="360"/>
      <c r="OGC32" s="359"/>
      <c r="OGD32" s="360"/>
      <c r="OGE32" s="360"/>
      <c r="OGF32" s="360"/>
      <c r="OGG32" s="360"/>
      <c r="OGH32" s="360"/>
      <c r="OGI32" s="360"/>
      <c r="OGJ32" s="360"/>
      <c r="OGK32" s="360"/>
      <c r="OGL32" s="360"/>
      <c r="OGM32" s="360"/>
      <c r="OGN32" s="360"/>
      <c r="OGO32" s="360"/>
      <c r="OGP32" s="360"/>
      <c r="OGQ32" s="360"/>
      <c r="OGR32" s="360"/>
      <c r="OGS32" s="360"/>
      <c r="OGT32" s="360"/>
      <c r="OGU32" s="360"/>
      <c r="OGV32" s="360"/>
      <c r="OGW32" s="360"/>
      <c r="OGX32" s="360"/>
      <c r="OGY32" s="360"/>
      <c r="OGZ32" s="360"/>
      <c r="OHA32" s="360"/>
      <c r="OHB32" s="360"/>
      <c r="OHC32" s="360"/>
      <c r="OHD32" s="360"/>
      <c r="OHE32" s="360"/>
      <c r="OHF32" s="360"/>
      <c r="OHG32" s="360"/>
      <c r="OHH32" s="359"/>
      <c r="OHI32" s="360"/>
      <c r="OHJ32" s="360"/>
      <c r="OHK32" s="360"/>
      <c r="OHL32" s="360"/>
      <c r="OHM32" s="360"/>
      <c r="OHN32" s="360"/>
      <c r="OHO32" s="360"/>
      <c r="OHP32" s="360"/>
      <c r="OHQ32" s="360"/>
      <c r="OHR32" s="360"/>
      <c r="OHS32" s="360"/>
      <c r="OHT32" s="360"/>
      <c r="OHU32" s="360"/>
      <c r="OHV32" s="360"/>
      <c r="OHW32" s="360"/>
      <c r="OHX32" s="360"/>
      <c r="OHY32" s="360"/>
      <c r="OHZ32" s="360"/>
      <c r="OIA32" s="360"/>
      <c r="OIB32" s="360"/>
      <c r="OIC32" s="360"/>
      <c r="OID32" s="360"/>
      <c r="OIE32" s="360"/>
      <c r="OIF32" s="360"/>
      <c r="OIG32" s="360"/>
      <c r="OIH32" s="360"/>
      <c r="OII32" s="360"/>
      <c r="OIJ32" s="360"/>
      <c r="OIK32" s="360"/>
      <c r="OIL32" s="360"/>
      <c r="OIM32" s="359"/>
      <c r="OIN32" s="360"/>
      <c r="OIO32" s="360"/>
      <c r="OIP32" s="360"/>
      <c r="OIQ32" s="360"/>
      <c r="OIR32" s="360"/>
      <c r="OIS32" s="360"/>
      <c r="OIT32" s="360"/>
      <c r="OIU32" s="360"/>
      <c r="OIV32" s="360"/>
      <c r="OIW32" s="360"/>
      <c r="OIX32" s="360"/>
      <c r="OIY32" s="360"/>
      <c r="OIZ32" s="360"/>
      <c r="OJA32" s="360"/>
      <c r="OJB32" s="360"/>
      <c r="OJC32" s="360"/>
      <c r="OJD32" s="360"/>
      <c r="OJE32" s="360"/>
      <c r="OJF32" s="360"/>
      <c r="OJG32" s="360"/>
      <c r="OJH32" s="360"/>
      <c r="OJI32" s="360"/>
      <c r="OJJ32" s="360"/>
      <c r="OJK32" s="360"/>
      <c r="OJL32" s="360"/>
      <c r="OJM32" s="360"/>
      <c r="OJN32" s="360"/>
      <c r="OJO32" s="360"/>
      <c r="OJP32" s="360"/>
      <c r="OJQ32" s="360"/>
      <c r="OJR32" s="359"/>
      <c r="OJS32" s="360"/>
      <c r="OJT32" s="360"/>
      <c r="OJU32" s="360"/>
      <c r="OJV32" s="360"/>
      <c r="OJW32" s="360"/>
      <c r="OJX32" s="360"/>
      <c r="OJY32" s="360"/>
      <c r="OJZ32" s="360"/>
      <c r="OKA32" s="360"/>
      <c r="OKB32" s="360"/>
      <c r="OKC32" s="360"/>
      <c r="OKD32" s="360"/>
      <c r="OKE32" s="360"/>
      <c r="OKF32" s="360"/>
      <c r="OKG32" s="360"/>
      <c r="OKH32" s="360"/>
      <c r="OKI32" s="360"/>
      <c r="OKJ32" s="360"/>
      <c r="OKK32" s="360"/>
      <c r="OKL32" s="360"/>
      <c r="OKM32" s="360"/>
      <c r="OKN32" s="360"/>
      <c r="OKO32" s="360"/>
      <c r="OKP32" s="360"/>
      <c r="OKQ32" s="360"/>
      <c r="OKR32" s="360"/>
      <c r="OKS32" s="360"/>
      <c r="OKT32" s="360"/>
      <c r="OKU32" s="360"/>
      <c r="OKV32" s="360"/>
      <c r="OKW32" s="359"/>
      <c r="OKX32" s="360"/>
      <c r="OKY32" s="360"/>
      <c r="OKZ32" s="360"/>
      <c r="OLA32" s="360"/>
      <c r="OLB32" s="360"/>
      <c r="OLC32" s="360"/>
      <c r="OLD32" s="360"/>
      <c r="OLE32" s="360"/>
      <c r="OLF32" s="360"/>
      <c r="OLG32" s="360"/>
      <c r="OLH32" s="360"/>
      <c r="OLI32" s="360"/>
      <c r="OLJ32" s="360"/>
      <c r="OLK32" s="360"/>
      <c r="OLL32" s="360"/>
      <c r="OLM32" s="360"/>
      <c r="OLN32" s="360"/>
      <c r="OLO32" s="360"/>
      <c r="OLP32" s="360"/>
      <c r="OLQ32" s="360"/>
      <c r="OLR32" s="360"/>
      <c r="OLS32" s="360"/>
      <c r="OLT32" s="360"/>
      <c r="OLU32" s="360"/>
      <c r="OLV32" s="360"/>
      <c r="OLW32" s="360"/>
      <c r="OLX32" s="360"/>
      <c r="OLY32" s="360"/>
      <c r="OLZ32" s="360"/>
      <c r="OMA32" s="360"/>
      <c r="OMB32" s="359"/>
      <c r="OMC32" s="360"/>
      <c r="OMD32" s="360"/>
      <c r="OME32" s="360"/>
      <c r="OMF32" s="360"/>
      <c r="OMG32" s="360"/>
      <c r="OMH32" s="360"/>
      <c r="OMI32" s="360"/>
      <c r="OMJ32" s="360"/>
      <c r="OMK32" s="360"/>
      <c r="OML32" s="360"/>
      <c r="OMM32" s="360"/>
      <c r="OMN32" s="360"/>
      <c r="OMO32" s="360"/>
      <c r="OMP32" s="360"/>
      <c r="OMQ32" s="360"/>
      <c r="OMR32" s="360"/>
      <c r="OMS32" s="360"/>
      <c r="OMT32" s="360"/>
      <c r="OMU32" s="360"/>
      <c r="OMV32" s="360"/>
      <c r="OMW32" s="360"/>
      <c r="OMX32" s="360"/>
      <c r="OMY32" s="360"/>
      <c r="OMZ32" s="360"/>
      <c r="ONA32" s="360"/>
      <c r="ONB32" s="360"/>
      <c r="ONC32" s="360"/>
      <c r="OND32" s="360"/>
      <c r="ONE32" s="360"/>
      <c r="ONF32" s="360"/>
      <c r="ONG32" s="359"/>
      <c r="ONH32" s="360"/>
      <c r="ONI32" s="360"/>
      <c r="ONJ32" s="360"/>
      <c r="ONK32" s="360"/>
      <c r="ONL32" s="360"/>
      <c r="ONM32" s="360"/>
      <c r="ONN32" s="360"/>
      <c r="ONO32" s="360"/>
      <c r="ONP32" s="360"/>
      <c r="ONQ32" s="360"/>
      <c r="ONR32" s="360"/>
      <c r="ONS32" s="360"/>
      <c r="ONT32" s="360"/>
      <c r="ONU32" s="360"/>
      <c r="ONV32" s="360"/>
      <c r="ONW32" s="360"/>
      <c r="ONX32" s="360"/>
      <c r="ONY32" s="360"/>
      <c r="ONZ32" s="360"/>
      <c r="OOA32" s="360"/>
      <c r="OOB32" s="360"/>
      <c r="OOC32" s="360"/>
      <c r="OOD32" s="360"/>
      <c r="OOE32" s="360"/>
      <c r="OOF32" s="360"/>
      <c r="OOG32" s="360"/>
      <c r="OOH32" s="360"/>
      <c r="OOI32" s="360"/>
      <c r="OOJ32" s="360"/>
      <c r="OOK32" s="360"/>
      <c r="OOL32" s="359"/>
      <c r="OOM32" s="360"/>
      <c r="OON32" s="360"/>
      <c r="OOO32" s="360"/>
      <c r="OOP32" s="360"/>
      <c r="OOQ32" s="360"/>
      <c r="OOR32" s="360"/>
      <c r="OOS32" s="360"/>
      <c r="OOT32" s="360"/>
      <c r="OOU32" s="360"/>
      <c r="OOV32" s="360"/>
      <c r="OOW32" s="360"/>
      <c r="OOX32" s="360"/>
      <c r="OOY32" s="360"/>
      <c r="OOZ32" s="360"/>
      <c r="OPA32" s="360"/>
      <c r="OPB32" s="360"/>
      <c r="OPC32" s="360"/>
      <c r="OPD32" s="360"/>
      <c r="OPE32" s="360"/>
      <c r="OPF32" s="360"/>
      <c r="OPG32" s="360"/>
      <c r="OPH32" s="360"/>
      <c r="OPI32" s="360"/>
      <c r="OPJ32" s="360"/>
      <c r="OPK32" s="360"/>
      <c r="OPL32" s="360"/>
      <c r="OPM32" s="360"/>
      <c r="OPN32" s="360"/>
      <c r="OPO32" s="360"/>
      <c r="OPP32" s="360"/>
      <c r="OPQ32" s="359"/>
      <c r="OPR32" s="360"/>
      <c r="OPS32" s="360"/>
      <c r="OPT32" s="360"/>
      <c r="OPU32" s="360"/>
      <c r="OPV32" s="360"/>
      <c r="OPW32" s="360"/>
      <c r="OPX32" s="360"/>
      <c r="OPY32" s="360"/>
      <c r="OPZ32" s="360"/>
      <c r="OQA32" s="360"/>
      <c r="OQB32" s="360"/>
      <c r="OQC32" s="360"/>
      <c r="OQD32" s="360"/>
      <c r="OQE32" s="360"/>
      <c r="OQF32" s="360"/>
      <c r="OQG32" s="360"/>
      <c r="OQH32" s="360"/>
      <c r="OQI32" s="360"/>
      <c r="OQJ32" s="360"/>
      <c r="OQK32" s="360"/>
      <c r="OQL32" s="360"/>
      <c r="OQM32" s="360"/>
      <c r="OQN32" s="360"/>
      <c r="OQO32" s="360"/>
      <c r="OQP32" s="360"/>
      <c r="OQQ32" s="360"/>
      <c r="OQR32" s="360"/>
      <c r="OQS32" s="360"/>
      <c r="OQT32" s="360"/>
      <c r="OQU32" s="360"/>
      <c r="OQV32" s="359"/>
      <c r="OQW32" s="360"/>
      <c r="OQX32" s="360"/>
      <c r="OQY32" s="360"/>
      <c r="OQZ32" s="360"/>
      <c r="ORA32" s="360"/>
      <c r="ORB32" s="360"/>
      <c r="ORC32" s="360"/>
      <c r="ORD32" s="360"/>
      <c r="ORE32" s="360"/>
      <c r="ORF32" s="360"/>
      <c r="ORG32" s="360"/>
      <c r="ORH32" s="360"/>
      <c r="ORI32" s="360"/>
      <c r="ORJ32" s="360"/>
      <c r="ORK32" s="360"/>
      <c r="ORL32" s="360"/>
      <c r="ORM32" s="360"/>
      <c r="ORN32" s="360"/>
      <c r="ORO32" s="360"/>
      <c r="ORP32" s="360"/>
      <c r="ORQ32" s="360"/>
      <c r="ORR32" s="360"/>
      <c r="ORS32" s="360"/>
      <c r="ORT32" s="360"/>
      <c r="ORU32" s="360"/>
      <c r="ORV32" s="360"/>
      <c r="ORW32" s="360"/>
      <c r="ORX32" s="360"/>
      <c r="ORY32" s="360"/>
      <c r="ORZ32" s="360"/>
      <c r="OSA32" s="359"/>
      <c r="OSB32" s="360"/>
      <c r="OSC32" s="360"/>
      <c r="OSD32" s="360"/>
      <c r="OSE32" s="360"/>
      <c r="OSF32" s="360"/>
      <c r="OSG32" s="360"/>
      <c r="OSH32" s="360"/>
      <c r="OSI32" s="360"/>
      <c r="OSJ32" s="360"/>
      <c r="OSK32" s="360"/>
      <c r="OSL32" s="360"/>
      <c r="OSM32" s="360"/>
      <c r="OSN32" s="360"/>
      <c r="OSO32" s="360"/>
      <c r="OSP32" s="360"/>
      <c r="OSQ32" s="360"/>
      <c r="OSR32" s="360"/>
      <c r="OSS32" s="360"/>
      <c r="OST32" s="360"/>
      <c r="OSU32" s="360"/>
      <c r="OSV32" s="360"/>
      <c r="OSW32" s="360"/>
      <c r="OSX32" s="360"/>
      <c r="OSY32" s="360"/>
      <c r="OSZ32" s="360"/>
      <c r="OTA32" s="360"/>
      <c r="OTB32" s="360"/>
      <c r="OTC32" s="360"/>
      <c r="OTD32" s="360"/>
      <c r="OTE32" s="360"/>
      <c r="OTF32" s="359"/>
      <c r="OTG32" s="360"/>
      <c r="OTH32" s="360"/>
      <c r="OTI32" s="360"/>
      <c r="OTJ32" s="360"/>
      <c r="OTK32" s="360"/>
      <c r="OTL32" s="360"/>
      <c r="OTM32" s="360"/>
      <c r="OTN32" s="360"/>
      <c r="OTO32" s="360"/>
      <c r="OTP32" s="360"/>
      <c r="OTQ32" s="360"/>
      <c r="OTR32" s="360"/>
      <c r="OTS32" s="360"/>
      <c r="OTT32" s="360"/>
      <c r="OTU32" s="360"/>
      <c r="OTV32" s="360"/>
      <c r="OTW32" s="360"/>
      <c r="OTX32" s="360"/>
      <c r="OTY32" s="360"/>
      <c r="OTZ32" s="360"/>
      <c r="OUA32" s="360"/>
      <c r="OUB32" s="360"/>
      <c r="OUC32" s="360"/>
      <c r="OUD32" s="360"/>
      <c r="OUE32" s="360"/>
      <c r="OUF32" s="360"/>
      <c r="OUG32" s="360"/>
      <c r="OUH32" s="360"/>
      <c r="OUI32" s="360"/>
      <c r="OUJ32" s="360"/>
      <c r="OUK32" s="359"/>
      <c r="OUL32" s="360"/>
      <c r="OUM32" s="360"/>
      <c r="OUN32" s="360"/>
      <c r="OUO32" s="360"/>
      <c r="OUP32" s="360"/>
      <c r="OUQ32" s="360"/>
      <c r="OUR32" s="360"/>
      <c r="OUS32" s="360"/>
      <c r="OUT32" s="360"/>
      <c r="OUU32" s="360"/>
      <c r="OUV32" s="360"/>
      <c r="OUW32" s="360"/>
      <c r="OUX32" s="360"/>
      <c r="OUY32" s="360"/>
      <c r="OUZ32" s="360"/>
      <c r="OVA32" s="360"/>
      <c r="OVB32" s="360"/>
      <c r="OVC32" s="360"/>
      <c r="OVD32" s="360"/>
      <c r="OVE32" s="360"/>
      <c r="OVF32" s="360"/>
      <c r="OVG32" s="360"/>
      <c r="OVH32" s="360"/>
      <c r="OVI32" s="360"/>
      <c r="OVJ32" s="360"/>
      <c r="OVK32" s="360"/>
      <c r="OVL32" s="360"/>
      <c r="OVM32" s="360"/>
      <c r="OVN32" s="360"/>
      <c r="OVO32" s="360"/>
      <c r="OVP32" s="359"/>
      <c r="OVQ32" s="360"/>
      <c r="OVR32" s="360"/>
      <c r="OVS32" s="360"/>
      <c r="OVT32" s="360"/>
      <c r="OVU32" s="360"/>
      <c r="OVV32" s="360"/>
      <c r="OVW32" s="360"/>
      <c r="OVX32" s="360"/>
      <c r="OVY32" s="360"/>
      <c r="OVZ32" s="360"/>
      <c r="OWA32" s="360"/>
      <c r="OWB32" s="360"/>
      <c r="OWC32" s="360"/>
      <c r="OWD32" s="360"/>
      <c r="OWE32" s="360"/>
      <c r="OWF32" s="360"/>
      <c r="OWG32" s="360"/>
      <c r="OWH32" s="360"/>
      <c r="OWI32" s="360"/>
      <c r="OWJ32" s="360"/>
      <c r="OWK32" s="360"/>
      <c r="OWL32" s="360"/>
      <c r="OWM32" s="360"/>
      <c r="OWN32" s="360"/>
      <c r="OWO32" s="360"/>
      <c r="OWP32" s="360"/>
      <c r="OWQ32" s="360"/>
      <c r="OWR32" s="360"/>
      <c r="OWS32" s="360"/>
      <c r="OWT32" s="360"/>
      <c r="OWU32" s="359"/>
      <c r="OWV32" s="360"/>
      <c r="OWW32" s="360"/>
      <c r="OWX32" s="360"/>
      <c r="OWY32" s="360"/>
      <c r="OWZ32" s="360"/>
      <c r="OXA32" s="360"/>
      <c r="OXB32" s="360"/>
      <c r="OXC32" s="360"/>
      <c r="OXD32" s="360"/>
      <c r="OXE32" s="360"/>
      <c r="OXF32" s="360"/>
      <c r="OXG32" s="360"/>
      <c r="OXH32" s="360"/>
      <c r="OXI32" s="360"/>
      <c r="OXJ32" s="360"/>
      <c r="OXK32" s="360"/>
      <c r="OXL32" s="360"/>
      <c r="OXM32" s="360"/>
      <c r="OXN32" s="360"/>
      <c r="OXO32" s="360"/>
      <c r="OXP32" s="360"/>
      <c r="OXQ32" s="360"/>
      <c r="OXR32" s="360"/>
      <c r="OXS32" s="360"/>
      <c r="OXT32" s="360"/>
      <c r="OXU32" s="360"/>
      <c r="OXV32" s="360"/>
      <c r="OXW32" s="360"/>
      <c r="OXX32" s="360"/>
      <c r="OXY32" s="360"/>
      <c r="OXZ32" s="359"/>
      <c r="OYA32" s="360"/>
      <c r="OYB32" s="360"/>
      <c r="OYC32" s="360"/>
      <c r="OYD32" s="360"/>
      <c r="OYE32" s="360"/>
      <c r="OYF32" s="360"/>
      <c r="OYG32" s="360"/>
      <c r="OYH32" s="360"/>
      <c r="OYI32" s="360"/>
      <c r="OYJ32" s="360"/>
      <c r="OYK32" s="360"/>
      <c r="OYL32" s="360"/>
      <c r="OYM32" s="360"/>
      <c r="OYN32" s="360"/>
      <c r="OYO32" s="360"/>
      <c r="OYP32" s="360"/>
      <c r="OYQ32" s="360"/>
      <c r="OYR32" s="360"/>
      <c r="OYS32" s="360"/>
      <c r="OYT32" s="360"/>
      <c r="OYU32" s="360"/>
      <c r="OYV32" s="360"/>
      <c r="OYW32" s="360"/>
      <c r="OYX32" s="360"/>
      <c r="OYY32" s="360"/>
      <c r="OYZ32" s="360"/>
      <c r="OZA32" s="360"/>
      <c r="OZB32" s="360"/>
      <c r="OZC32" s="360"/>
      <c r="OZD32" s="360"/>
      <c r="OZE32" s="359"/>
      <c r="OZF32" s="360"/>
      <c r="OZG32" s="360"/>
      <c r="OZH32" s="360"/>
      <c r="OZI32" s="360"/>
      <c r="OZJ32" s="360"/>
      <c r="OZK32" s="360"/>
      <c r="OZL32" s="360"/>
      <c r="OZM32" s="360"/>
      <c r="OZN32" s="360"/>
      <c r="OZO32" s="360"/>
      <c r="OZP32" s="360"/>
      <c r="OZQ32" s="360"/>
      <c r="OZR32" s="360"/>
      <c r="OZS32" s="360"/>
      <c r="OZT32" s="360"/>
      <c r="OZU32" s="360"/>
      <c r="OZV32" s="360"/>
      <c r="OZW32" s="360"/>
      <c r="OZX32" s="360"/>
      <c r="OZY32" s="360"/>
      <c r="OZZ32" s="360"/>
      <c r="PAA32" s="360"/>
      <c r="PAB32" s="360"/>
      <c r="PAC32" s="360"/>
      <c r="PAD32" s="360"/>
      <c r="PAE32" s="360"/>
      <c r="PAF32" s="360"/>
      <c r="PAG32" s="360"/>
      <c r="PAH32" s="360"/>
      <c r="PAI32" s="360"/>
      <c r="PAJ32" s="359"/>
      <c r="PAK32" s="360"/>
      <c r="PAL32" s="360"/>
      <c r="PAM32" s="360"/>
      <c r="PAN32" s="360"/>
      <c r="PAO32" s="360"/>
      <c r="PAP32" s="360"/>
      <c r="PAQ32" s="360"/>
      <c r="PAR32" s="360"/>
      <c r="PAS32" s="360"/>
      <c r="PAT32" s="360"/>
      <c r="PAU32" s="360"/>
      <c r="PAV32" s="360"/>
      <c r="PAW32" s="360"/>
      <c r="PAX32" s="360"/>
      <c r="PAY32" s="360"/>
      <c r="PAZ32" s="360"/>
      <c r="PBA32" s="360"/>
      <c r="PBB32" s="360"/>
      <c r="PBC32" s="360"/>
      <c r="PBD32" s="360"/>
      <c r="PBE32" s="360"/>
      <c r="PBF32" s="360"/>
      <c r="PBG32" s="360"/>
      <c r="PBH32" s="360"/>
      <c r="PBI32" s="360"/>
      <c r="PBJ32" s="360"/>
      <c r="PBK32" s="360"/>
      <c r="PBL32" s="360"/>
      <c r="PBM32" s="360"/>
      <c r="PBN32" s="360"/>
      <c r="PBO32" s="359"/>
      <c r="PBP32" s="360"/>
      <c r="PBQ32" s="360"/>
      <c r="PBR32" s="360"/>
      <c r="PBS32" s="360"/>
      <c r="PBT32" s="360"/>
      <c r="PBU32" s="360"/>
      <c r="PBV32" s="360"/>
      <c r="PBW32" s="360"/>
      <c r="PBX32" s="360"/>
      <c r="PBY32" s="360"/>
      <c r="PBZ32" s="360"/>
      <c r="PCA32" s="360"/>
      <c r="PCB32" s="360"/>
      <c r="PCC32" s="360"/>
      <c r="PCD32" s="360"/>
      <c r="PCE32" s="360"/>
      <c r="PCF32" s="360"/>
      <c r="PCG32" s="360"/>
      <c r="PCH32" s="360"/>
      <c r="PCI32" s="360"/>
      <c r="PCJ32" s="360"/>
      <c r="PCK32" s="360"/>
      <c r="PCL32" s="360"/>
      <c r="PCM32" s="360"/>
      <c r="PCN32" s="360"/>
      <c r="PCO32" s="360"/>
      <c r="PCP32" s="360"/>
      <c r="PCQ32" s="360"/>
      <c r="PCR32" s="360"/>
      <c r="PCS32" s="360"/>
      <c r="PCT32" s="359"/>
      <c r="PCU32" s="360"/>
      <c r="PCV32" s="360"/>
      <c r="PCW32" s="360"/>
      <c r="PCX32" s="360"/>
      <c r="PCY32" s="360"/>
      <c r="PCZ32" s="360"/>
      <c r="PDA32" s="360"/>
      <c r="PDB32" s="360"/>
      <c r="PDC32" s="360"/>
      <c r="PDD32" s="360"/>
      <c r="PDE32" s="360"/>
      <c r="PDF32" s="360"/>
      <c r="PDG32" s="360"/>
      <c r="PDH32" s="360"/>
      <c r="PDI32" s="360"/>
      <c r="PDJ32" s="360"/>
      <c r="PDK32" s="360"/>
      <c r="PDL32" s="360"/>
      <c r="PDM32" s="360"/>
      <c r="PDN32" s="360"/>
      <c r="PDO32" s="360"/>
      <c r="PDP32" s="360"/>
      <c r="PDQ32" s="360"/>
      <c r="PDR32" s="360"/>
      <c r="PDS32" s="360"/>
      <c r="PDT32" s="360"/>
      <c r="PDU32" s="360"/>
      <c r="PDV32" s="360"/>
      <c r="PDW32" s="360"/>
      <c r="PDX32" s="360"/>
      <c r="PDY32" s="359"/>
      <c r="PDZ32" s="360"/>
      <c r="PEA32" s="360"/>
      <c r="PEB32" s="360"/>
      <c r="PEC32" s="360"/>
      <c r="PED32" s="360"/>
      <c r="PEE32" s="360"/>
      <c r="PEF32" s="360"/>
      <c r="PEG32" s="360"/>
      <c r="PEH32" s="360"/>
      <c r="PEI32" s="360"/>
      <c r="PEJ32" s="360"/>
      <c r="PEK32" s="360"/>
      <c r="PEL32" s="360"/>
      <c r="PEM32" s="360"/>
      <c r="PEN32" s="360"/>
      <c r="PEO32" s="360"/>
      <c r="PEP32" s="360"/>
      <c r="PEQ32" s="360"/>
      <c r="PER32" s="360"/>
      <c r="PES32" s="360"/>
      <c r="PET32" s="360"/>
      <c r="PEU32" s="360"/>
      <c r="PEV32" s="360"/>
      <c r="PEW32" s="360"/>
      <c r="PEX32" s="360"/>
      <c r="PEY32" s="360"/>
      <c r="PEZ32" s="360"/>
      <c r="PFA32" s="360"/>
      <c r="PFB32" s="360"/>
      <c r="PFC32" s="360"/>
      <c r="PFD32" s="359"/>
      <c r="PFE32" s="360"/>
      <c r="PFF32" s="360"/>
      <c r="PFG32" s="360"/>
      <c r="PFH32" s="360"/>
      <c r="PFI32" s="360"/>
      <c r="PFJ32" s="360"/>
      <c r="PFK32" s="360"/>
      <c r="PFL32" s="360"/>
      <c r="PFM32" s="360"/>
      <c r="PFN32" s="360"/>
      <c r="PFO32" s="360"/>
      <c r="PFP32" s="360"/>
      <c r="PFQ32" s="360"/>
      <c r="PFR32" s="360"/>
      <c r="PFS32" s="360"/>
      <c r="PFT32" s="360"/>
      <c r="PFU32" s="360"/>
      <c r="PFV32" s="360"/>
      <c r="PFW32" s="360"/>
      <c r="PFX32" s="360"/>
      <c r="PFY32" s="360"/>
      <c r="PFZ32" s="360"/>
      <c r="PGA32" s="360"/>
      <c r="PGB32" s="360"/>
      <c r="PGC32" s="360"/>
      <c r="PGD32" s="360"/>
      <c r="PGE32" s="360"/>
      <c r="PGF32" s="360"/>
      <c r="PGG32" s="360"/>
      <c r="PGH32" s="360"/>
      <c r="PGI32" s="359"/>
      <c r="PGJ32" s="360"/>
      <c r="PGK32" s="360"/>
      <c r="PGL32" s="360"/>
      <c r="PGM32" s="360"/>
      <c r="PGN32" s="360"/>
      <c r="PGO32" s="360"/>
      <c r="PGP32" s="360"/>
      <c r="PGQ32" s="360"/>
      <c r="PGR32" s="360"/>
      <c r="PGS32" s="360"/>
      <c r="PGT32" s="360"/>
      <c r="PGU32" s="360"/>
      <c r="PGV32" s="360"/>
      <c r="PGW32" s="360"/>
      <c r="PGX32" s="360"/>
      <c r="PGY32" s="360"/>
      <c r="PGZ32" s="360"/>
      <c r="PHA32" s="360"/>
      <c r="PHB32" s="360"/>
      <c r="PHC32" s="360"/>
      <c r="PHD32" s="360"/>
      <c r="PHE32" s="360"/>
      <c r="PHF32" s="360"/>
      <c r="PHG32" s="360"/>
      <c r="PHH32" s="360"/>
      <c r="PHI32" s="360"/>
      <c r="PHJ32" s="360"/>
      <c r="PHK32" s="360"/>
      <c r="PHL32" s="360"/>
      <c r="PHM32" s="360"/>
      <c r="PHN32" s="359"/>
      <c r="PHO32" s="360"/>
      <c r="PHP32" s="360"/>
      <c r="PHQ32" s="360"/>
      <c r="PHR32" s="360"/>
      <c r="PHS32" s="360"/>
      <c r="PHT32" s="360"/>
      <c r="PHU32" s="360"/>
      <c r="PHV32" s="360"/>
      <c r="PHW32" s="360"/>
      <c r="PHX32" s="360"/>
      <c r="PHY32" s="360"/>
      <c r="PHZ32" s="360"/>
      <c r="PIA32" s="360"/>
      <c r="PIB32" s="360"/>
      <c r="PIC32" s="360"/>
      <c r="PID32" s="360"/>
      <c r="PIE32" s="360"/>
      <c r="PIF32" s="360"/>
      <c r="PIG32" s="360"/>
      <c r="PIH32" s="360"/>
      <c r="PII32" s="360"/>
      <c r="PIJ32" s="360"/>
      <c r="PIK32" s="360"/>
      <c r="PIL32" s="360"/>
      <c r="PIM32" s="360"/>
      <c r="PIN32" s="360"/>
      <c r="PIO32" s="360"/>
      <c r="PIP32" s="360"/>
      <c r="PIQ32" s="360"/>
      <c r="PIR32" s="360"/>
      <c r="PIS32" s="359"/>
      <c r="PIT32" s="360"/>
      <c r="PIU32" s="360"/>
      <c r="PIV32" s="360"/>
      <c r="PIW32" s="360"/>
      <c r="PIX32" s="360"/>
      <c r="PIY32" s="360"/>
      <c r="PIZ32" s="360"/>
      <c r="PJA32" s="360"/>
      <c r="PJB32" s="360"/>
      <c r="PJC32" s="360"/>
      <c r="PJD32" s="360"/>
      <c r="PJE32" s="360"/>
      <c r="PJF32" s="360"/>
      <c r="PJG32" s="360"/>
      <c r="PJH32" s="360"/>
      <c r="PJI32" s="360"/>
      <c r="PJJ32" s="360"/>
      <c r="PJK32" s="360"/>
      <c r="PJL32" s="360"/>
      <c r="PJM32" s="360"/>
      <c r="PJN32" s="360"/>
      <c r="PJO32" s="360"/>
      <c r="PJP32" s="360"/>
      <c r="PJQ32" s="360"/>
      <c r="PJR32" s="360"/>
      <c r="PJS32" s="360"/>
      <c r="PJT32" s="360"/>
      <c r="PJU32" s="360"/>
      <c r="PJV32" s="360"/>
      <c r="PJW32" s="360"/>
      <c r="PJX32" s="359"/>
      <c r="PJY32" s="360"/>
      <c r="PJZ32" s="360"/>
      <c r="PKA32" s="360"/>
      <c r="PKB32" s="360"/>
      <c r="PKC32" s="360"/>
      <c r="PKD32" s="360"/>
      <c r="PKE32" s="360"/>
      <c r="PKF32" s="360"/>
      <c r="PKG32" s="360"/>
      <c r="PKH32" s="360"/>
      <c r="PKI32" s="360"/>
      <c r="PKJ32" s="360"/>
      <c r="PKK32" s="360"/>
      <c r="PKL32" s="360"/>
      <c r="PKM32" s="360"/>
      <c r="PKN32" s="360"/>
      <c r="PKO32" s="360"/>
      <c r="PKP32" s="360"/>
      <c r="PKQ32" s="360"/>
      <c r="PKR32" s="360"/>
      <c r="PKS32" s="360"/>
      <c r="PKT32" s="360"/>
      <c r="PKU32" s="360"/>
      <c r="PKV32" s="360"/>
      <c r="PKW32" s="360"/>
      <c r="PKX32" s="360"/>
      <c r="PKY32" s="360"/>
      <c r="PKZ32" s="360"/>
      <c r="PLA32" s="360"/>
      <c r="PLB32" s="360"/>
      <c r="PLC32" s="359"/>
      <c r="PLD32" s="360"/>
      <c r="PLE32" s="360"/>
      <c r="PLF32" s="360"/>
      <c r="PLG32" s="360"/>
      <c r="PLH32" s="360"/>
      <c r="PLI32" s="360"/>
      <c r="PLJ32" s="360"/>
      <c r="PLK32" s="360"/>
      <c r="PLL32" s="360"/>
      <c r="PLM32" s="360"/>
      <c r="PLN32" s="360"/>
      <c r="PLO32" s="360"/>
      <c r="PLP32" s="360"/>
      <c r="PLQ32" s="360"/>
      <c r="PLR32" s="360"/>
      <c r="PLS32" s="360"/>
      <c r="PLT32" s="360"/>
      <c r="PLU32" s="360"/>
      <c r="PLV32" s="360"/>
      <c r="PLW32" s="360"/>
      <c r="PLX32" s="360"/>
      <c r="PLY32" s="360"/>
      <c r="PLZ32" s="360"/>
      <c r="PMA32" s="360"/>
      <c r="PMB32" s="360"/>
      <c r="PMC32" s="360"/>
      <c r="PMD32" s="360"/>
      <c r="PME32" s="360"/>
      <c r="PMF32" s="360"/>
      <c r="PMG32" s="360"/>
      <c r="PMH32" s="359"/>
      <c r="PMI32" s="360"/>
      <c r="PMJ32" s="360"/>
      <c r="PMK32" s="360"/>
      <c r="PML32" s="360"/>
      <c r="PMM32" s="360"/>
      <c r="PMN32" s="360"/>
      <c r="PMO32" s="360"/>
      <c r="PMP32" s="360"/>
      <c r="PMQ32" s="360"/>
      <c r="PMR32" s="360"/>
      <c r="PMS32" s="360"/>
      <c r="PMT32" s="360"/>
      <c r="PMU32" s="360"/>
      <c r="PMV32" s="360"/>
      <c r="PMW32" s="360"/>
      <c r="PMX32" s="360"/>
      <c r="PMY32" s="360"/>
      <c r="PMZ32" s="360"/>
      <c r="PNA32" s="360"/>
      <c r="PNB32" s="360"/>
      <c r="PNC32" s="360"/>
      <c r="PND32" s="360"/>
      <c r="PNE32" s="360"/>
      <c r="PNF32" s="360"/>
      <c r="PNG32" s="360"/>
      <c r="PNH32" s="360"/>
      <c r="PNI32" s="360"/>
      <c r="PNJ32" s="360"/>
      <c r="PNK32" s="360"/>
      <c r="PNL32" s="360"/>
      <c r="PNM32" s="359"/>
      <c r="PNN32" s="360"/>
      <c r="PNO32" s="360"/>
      <c r="PNP32" s="360"/>
      <c r="PNQ32" s="360"/>
      <c r="PNR32" s="360"/>
      <c r="PNS32" s="360"/>
      <c r="PNT32" s="360"/>
      <c r="PNU32" s="360"/>
      <c r="PNV32" s="360"/>
      <c r="PNW32" s="360"/>
      <c r="PNX32" s="360"/>
      <c r="PNY32" s="360"/>
      <c r="PNZ32" s="360"/>
      <c r="POA32" s="360"/>
      <c r="POB32" s="360"/>
      <c r="POC32" s="360"/>
      <c r="POD32" s="360"/>
      <c r="POE32" s="360"/>
      <c r="POF32" s="360"/>
      <c r="POG32" s="360"/>
      <c r="POH32" s="360"/>
      <c r="POI32" s="360"/>
      <c r="POJ32" s="360"/>
      <c r="POK32" s="360"/>
      <c r="POL32" s="360"/>
      <c r="POM32" s="360"/>
      <c r="PON32" s="360"/>
      <c r="POO32" s="360"/>
      <c r="POP32" s="360"/>
      <c r="POQ32" s="360"/>
      <c r="POR32" s="359"/>
      <c r="POS32" s="360"/>
      <c r="POT32" s="360"/>
      <c r="POU32" s="360"/>
      <c r="POV32" s="360"/>
      <c r="POW32" s="360"/>
      <c r="POX32" s="360"/>
      <c r="POY32" s="360"/>
      <c r="POZ32" s="360"/>
      <c r="PPA32" s="360"/>
      <c r="PPB32" s="360"/>
      <c r="PPC32" s="360"/>
      <c r="PPD32" s="360"/>
      <c r="PPE32" s="360"/>
      <c r="PPF32" s="360"/>
      <c r="PPG32" s="360"/>
      <c r="PPH32" s="360"/>
      <c r="PPI32" s="360"/>
      <c r="PPJ32" s="360"/>
      <c r="PPK32" s="360"/>
      <c r="PPL32" s="360"/>
      <c r="PPM32" s="360"/>
      <c r="PPN32" s="360"/>
      <c r="PPO32" s="360"/>
      <c r="PPP32" s="360"/>
      <c r="PPQ32" s="360"/>
      <c r="PPR32" s="360"/>
      <c r="PPS32" s="360"/>
      <c r="PPT32" s="360"/>
      <c r="PPU32" s="360"/>
      <c r="PPV32" s="360"/>
      <c r="PPW32" s="359"/>
      <c r="PPX32" s="360"/>
      <c r="PPY32" s="360"/>
      <c r="PPZ32" s="360"/>
      <c r="PQA32" s="360"/>
      <c r="PQB32" s="360"/>
      <c r="PQC32" s="360"/>
      <c r="PQD32" s="360"/>
      <c r="PQE32" s="360"/>
      <c r="PQF32" s="360"/>
      <c r="PQG32" s="360"/>
      <c r="PQH32" s="360"/>
      <c r="PQI32" s="360"/>
      <c r="PQJ32" s="360"/>
      <c r="PQK32" s="360"/>
      <c r="PQL32" s="360"/>
      <c r="PQM32" s="360"/>
      <c r="PQN32" s="360"/>
      <c r="PQO32" s="360"/>
      <c r="PQP32" s="360"/>
      <c r="PQQ32" s="360"/>
      <c r="PQR32" s="360"/>
      <c r="PQS32" s="360"/>
      <c r="PQT32" s="360"/>
      <c r="PQU32" s="360"/>
      <c r="PQV32" s="360"/>
      <c r="PQW32" s="360"/>
      <c r="PQX32" s="360"/>
      <c r="PQY32" s="360"/>
      <c r="PQZ32" s="360"/>
      <c r="PRA32" s="360"/>
      <c r="PRB32" s="359"/>
      <c r="PRC32" s="360"/>
      <c r="PRD32" s="360"/>
      <c r="PRE32" s="360"/>
      <c r="PRF32" s="360"/>
      <c r="PRG32" s="360"/>
      <c r="PRH32" s="360"/>
      <c r="PRI32" s="360"/>
      <c r="PRJ32" s="360"/>
      <c r="PRK32" s="360"/>
      <c r="PRL32" s="360"/>
      <c r="PRM32" s="360"/>
      <c r="PRN32" s="360"/>
      <c r="PRO32" s="360"/>
      <c r="PRP32" s="360"/>
      <c r="PRQ32" s="360"/>
      <c r="PRR32" s="360"/>
      <c r="PRS32" s="360"/>
      <c r="PRT32" s="360"/>
      <c r="PRU32" s="360"/>
      <c r="PRV32" s="360"/>
      <c r="PRW32" s="360"/>
      <c r="PRX32" s="360"/>
      <c r="PRY32" s="360"/>
      <c r="PRZ32" s="360"/>
      <c r="PSA32" s="360"/>
      <c r="PSB32" s="360"/>
      <c r="PSC32" s="360"/>
      <c r="PSD32" s="360"/>
      <c r="PSE32" s="360"/>
      <c r="PSF32" s="360"/>
      <c r="PSG32" s="359"/>
      <c r="PSH32" s="360"/>
      <c r="PSI32" s="360"/>
      <c r="PSJ32" s="360"/>
      <c r="PSK32" s="360"/>
      <c r="PSL32" s="360"/>
      <c r="PSM32" s="360"/>
      <c r="PSN32" s="360"/>
      <c r="PSO32" s="360"/>
      <c r="PSP32" s="360"/>
      <c r="PSQ32" s="360"/>
      <c r="PSR32" s="360"/>
      <c r="PSS32" s="360"/>
      <c r="PST32" s="360"/>
      <c r="PSU32" s="360"/>
      <c r="PSV32" s="360"/>
      <c r="PSW32" s="360"/>
      <c r="PSX32" s="360"/>
      <c r="PSY32" s="360"/>
      <c r="PSZ32" s="360"/>
      <c r="PTA32" s="360"/>
      <c r="PTB32" s="360"/>
      <c r="PTC32" s="360"/>
      <c r="PTD32" s="360"/>
      <c r="PTE32" s="360"/>
      <c r="PTF32" s="360"/>
      <c r="PTG32" s="360"/>
      <c r="PTH32" s="360"/>
      <c r="PTI32" s="360"/>
      <c r="PTJ32" s="360"/>
      <c r="PTK32" s="360"/>
      <c r="PTL32" s="359"/>
      <c r="PTM32" s="360"/>
      <c r="PTN32" s="360"/>
      <c r="PTO32" s="360"/>
      <c r="PTP32" s="360"/>
      <c r="PTQ32" s="360"/>
      <c r="PTR32" s="360"/>
      <c r="PTS32" s="360"/>
      <c r="PTT32" s="360"/>
      <c r="PTU32" s="360"/>
      <c r="PTV32" s="360"/>
      <c r="PTW32" s="360"/>
      <c r="PTX32" s="360"/>
      <c r="PTY32" s="360"/>
      <c r="PTZ32" s="360"/>
      <c r="PUA32" s="360"/>
      <c r="PUB32" s="360"/>
      <c r="PUC32" s="360"/>
      <c r="PUD32" s="360"/>
      <c r="PUE32" s="360"/>
      <c r="PUF32" s="360"/>
      <c r="PUG32" s="360"/>
      <c r="PUH32" s="360"/>
      <c r="PUI32" s="360"/>
      <c r="PUJ32" s="360"/>
      <c r="PUK32" s="360"/>
      <c r="PUL32" s="360"/>
      <c r="PUM32" s="360"/>
      <c r="PUN32" s="360"/>
      <c r="PUO32" s="360"/>
      <c r="PUP32" s="360"/>
      <c r="PUQ32" s="359"/>
      <c r="PUR32" s="360"/>
      <c r="PUS32" s="360"/>
      <c r="PUT32" s="360"/>
      <c r="PUU32" s="360"/>
      <c r="PUV32" s="360"/>
      <c r="PUW32" s="360"/>
      <c r="PUX32" s="360"/>
      <c r="PUY32" s="360"/>
      <c r="PUZ32" s="360"/>
      <c r="PVA32" s="360"/>
      <c r="PVB32" s="360"/>
      <c r="PVC32" s="360"/>
      <c r="PVD32" s="360"/>
      <c r="PVE32" s="360"/>
      <c r="PVF32" s="360"/>
      <c r="PVG32" s="360"/>
      <c r="PVH32" s="360"/>
      <c r="PVI32" s="360"/>
      <c r="PVJ32" s="360"/>
      <c r="PVK32" s="360"/>
      <c r="PVL32" s="360"/>
      <c r="PVM32" s="360"/>
      <c r="PVN32" s="360"/>
      <c r="PVO32" s="360"/>
      <c r="PVP32" s="360"/>
      <c r="PVQ32" s="360"/>
      <c r="PVR32" s="360"/>
      <c r="PVS32" s="360"/>
      <c r="PVT32" s="360"/>
      <c r="PVU32" s="360"/>
      <c r="PVV32" s="359"/>
      <c r="PVW32" s="360"/>
      <c r="PVX32" s="360"/>
      <c r="PVY32" s="360"/>
      <c r="PVZ32" s="360"/>
      <c r="PWA32" s="360"/>
      <c r="PWB32" s="360"/>
      <c r="PWC32" s="360"/>
      <c r="PWD32" s="360"/>
      <c r="PWE32" s="360"/>
      <c r="PWF32" s="360"/>
      <c r="PWG32" s="360"/>
      <c r="PWH32" s="360"/>
      <c r="PWI32" s="360"/>
      <c r="PWJ32" s="360"/>
      <c r="PWK32" s="360"/>
      <c r="PWL32" s="360"/>
      <c r="PWM32" s="360"/>
      <c r="PWN32" s="360"/>
      <c r="PWO32" s="360"/>
      <c r="PWP32" s="360"/>
      <c r="PWQ32" s="360"/>
      <c r="PWR32" s="360"/>
      <c r="PWS32" s="360"/>
      <c r="PWT32" s="360"/>
      <c r="PWU32" s="360"/>
      <c r="PWV32" s="360"/>
      <c r="PWW32" s="360"/>
      <c r="PWX32" s="360"/>
      <c r="PWY32" s="360"/>
      <c r="PWZ32" s="360"/>
      <c r="PXA32" s="359"/>
      <c r="PXB32" s="360"/>
      <c r="PXC32" s="360"/>
      <c r="PXD32" s="360"/>
      <c r="PXE32" s="360"/>
      <c r="PXF32" s="360"/>
      <c r="PXG32" s="360"/>
      <c r="PXH32" s="360"/>
      <c r="PXI32" s="360"/>
      <c r="PXJ32" s="360"/>
      <c r="PXK32" s="360"/>
      <c r="PXL32" s="360"/>
      <c r="PXM32" s="360"/>
      <c r="PXN32" s="360"/>
      <c r="PXO32" s="360"/>
      <c r="PXP32" s="360"/>
      <c r="PXQ32" s="360"/>
      <c r="PXR32" s="360"/>
      <c r="PXS32" s="360"/>
      <c r="PXT32" s="360"/>
      <c r="PXU32" s="360"/>
      <c r="PXV32" s="360"/>
      <c r="PXW32" s="360"/>
      <c r="PXX32" s="360"/>
      <c r="PXY32" s="360"/>
      <c r="PXZ32" s="360"/>
      <c r="PYA32" s="360"/>
      <c r="PYB32" s="360"/>
      <c r="PYC32" s="360"/>
      <c r="PYD32" s="360"/>
      <c r="PYE32" s="360"/>
      <c r="PYF32" s="359"/>
      <c r="PYG32" s="360"/>
      <c r="PYH32" s="360"/>
      <c r="PYI32" s="360"/>
      <c r="PYJ32" s="360"/>
      <c r="PYK32" s="360"/>
      <c r="PYL32" s="360"/>
      <c r="PYM32" s="360"/>
      <c r="PYN32" s="360"/>
      <c r="PYO32" s="360"/>
      <c r="PYP32" s="360"/>
      <c r="PYQ32" s="360"/>
      <c r="PYR32" s="360"/>
      <c r="PYS32" s="360"/>
      <c r="PYT32" s="360"/>
      <c r="PYU32" s="360"/>
      <c r="PYV32" s="360"/>
      <c r="PYW32" s="360"/>
      <c r="PYX32" s="360"/>
      <c r="PYY32" s="360"/>
      <c r="PYZ32" s="360"/>
      <c r="PZA32" s="360"/>
      <c r="PZB32" s="360"/>
      <c r="PZC32" s="360"/>
      <c r="PZD32" s="360"/>
      <c r="PZE32" s="360"/>
      <c r="PZF32" s="360"/>
      <c r="PZG32" s="360"/>
      <c r="PZH32" s="360"/>
      <c r="PZI32" s="360"/>
      <c r="PZJ32" s="360"/>
      <c r="PZK32" s="359"/>
      <c r="PZL32" s="360"/>
      <c r="PZM32" s="360"/>
      <c r="PZN32" s="360"/>
      <c r="PZO32" s="360"/>
      <c r="PZP32" s="360"/>
      <c r="PZQ32" s="360"/>
      <c r="PZR32" s="360"/>
      <c r="PZS32" s="360"/>
      <c r="PZT32" s="360"/>
      <c r="PZU32" s="360"/>
      <c r="PZV32" s="360"/>
      <c r="PZW32" s="360"/>
      <c r="PZX32" s="360"/>
      <c r="PZY32" s="360"/>
      <c r="PZZ32" s="360"/>
      <c r="QAA32" s="360"/>
      <c r="QAB32" s="360"/>
      <c r="QAC32" s="360"/>
      <c r="QAD32" s="360"/>
      <c r="QAE32" s="360"/>
      <c r="QAF32" s="360"/>
      <c r="QAG32" s="360"/>
      <c r="QAH32" s="360"/>
      <c r="QAI32" s="360"/>
      <c r="QAJ32" s="360"/>
      <c r="QAK32" s="360"/>
      <c r="QAL32" s="360"/>
      <c r="QAM32" s="360"/>
      <c r="QAN32" s="360"/>
      <c r="QAO32" s="360"/>
      <c r="QAP32" s="359"/>
      <c r="QAQ32" s="360"/>
      <c r="QAR32" s="360"/>
      <c r="QAS32" s="360"/>
      <c r="QAT32" s="360"/>
      <c r="QAU32" s="360"/>
      <c r="QAV32" s="360"/>
      <c r="QAW32" s="360"/>
      <c r="QAX32" s="360"/>
      <c r="QAY32" s="360"/>
      <c r="QAZ32" s="360"/>
      <c r="QBA32" s="360"/>
      <c r="QBB32" s="360"/>
      <c r="QBC32" s="360"/>
      <c r="QBD32" s="360"/>
      <c r="QBE32" s="360"/>
      <c r="QBF32" s="360"/>
      <c r="QBG32" s="360"/>
      <c r="QBH32" s="360"/>
      <c r="QBI32" s="360"/>
      <c r="QBJ32" s="360"/>
      <c r="QBK32" s="360"/>
      <c r="QBL32" s="360"/>
      <c r="QBM32" s="360"/>
      <c r="QBN32" s="360"/>
      <c r="QBO32" s="360"/>
      <c r="QBP32" s="360"/>
      <c r="QBQ32" s="360"/>
      <c r="QBR32" s="360"/>
      <c r="QBS32" s="360"/>
      <c r="QBT32" s="360"/>
      <c r="QBU32" s="359"/>
      <c r="QBV32" s="360"/>
      <c r="QBW32" s="360"/>
      <c r="QBX32" s="360"/>
      <c r="QBY32" s="360"/>
      <c r="QBZ32" s="360"/>
      <c r="QCA32" s="360"/>
      <c r="QCB32" s="360"/>
      <c r="QCC32" s="360"/>
      <c r="QCD32" s="360"/>
      <c r="QCE32" s="360"/>
      <c r="QCF32" s="360"/>
      <c r="QCG32" s="360"/>
      <c r="QCH32" s="360"/>
      <c r="QCI32" s="360"/>
      <c r="QCJ32" s="360"/>
      <c r="QCK32" s="360"/>
      <c r="QCL32" s="360"/>
      <c r="QCM32" s="360"/>
      <c r="QCN32" s="360"/>
      <c r="QCO32" s="360"/>
      <c r="QCP32" s="360"/>
      <c r="QCQ32" s="360"/>
      <c r="QCR32" s="360"/>
      <c r="QCS32" s="360"/>
      <c r="QCT32" s="360"/>
      <c r="QCU32" s="360"/>
      <c r="QCV32" s="360"/>
      <c r="QCW32" s="360"/>
      <c r="QCX32" s="360"/>
      <c r="QCY32" s="360"/>
      <c r="QCZ32" s="359"/>
      <c r="QDA32" s="360"/>
      <c r="QDB32" s="360"/>
      <c r="QDC32" s="360"/>
      <c r="QDD32" s="360"/>
      <c r="QDE32" s="360"/>
      <c r="QDF32" s="360"/>
      <c r="QDG32" s="360"/>
      <c r="QDH32" s="360"/>
      <c r="QDI32" s="360"/>
      <c r="QDJ32" s="360"/>
      <c r="QDK32" s="360"/>
      <c r="QDL32" s="360"/>
      <c r="QDM32" s="360"/>
      <c r="QDN32" s="360"/>
      <c r="QDO32" s="360"/>
      <c r="QDP32" s="360"/>
      <c r="QDQ32" s="360"/>
      <c r="QDR32" s="360"/>
      <c r="QDS32" s="360"/>
      <c r="QDT32" s="360"/>
      <c r="QDU32" s="360"/>
      <c r="QDV32" s="360"/>
      <c r="QDW32" s="360"/>
      <c r="QDX32" s="360"/>
      <c r="QDY32" s="360"/>
      <c r="QDZ32" s="360"/>
      <c r="QEA32" s="360"/>
      <c r="QEB32" s="360"/>
      <c r="QEC32" s="360"/>
      <c r="QED32" s="360"/>
      <c r="QEE32" s="359"/>
      <c r="QEF32" s="360"/>
      <c r="QEG32" s="360"/>
      <c r="QEH32" s="360"/>
      <c r="QEI32" s="360"/>
      <c r="QEJ32" s="360"/>
      <c r="QEK32" s="360"/>
      <c r="QEL32" s="360"/>
      <c r="QEM32" s="360"/>
      <c r="QEN32" s="360"/>
      <c r="QEO32" s="360"/>
      <c r="QEP32" s="360"/>
      <c r="QEQ32" s="360"/>
      <c r="QER32" s="360"/>
      <c r="QES32" s="360"/>
      <c r="QET32" s="360"/>
      <c r="QEU32" s="360"/>
      <c r="QEV32" s="360"/>
      <c r="QEW32" s="360"/>
      <c r="QEX32" s="360"/>
      <c r="QEY32" s="360"/>
      <c r="QEZ32" s="360"/>
      <c r="QFA32" s="360"/>
      <c r="QFB32" s="360"/>
      <c r="QFC32" s="360"/>
      <c r="QFD32" s="360"/>
      <c r="QFE32" s="360"/>
      <c r="QFF32" s="360"/>
      <c r="QFG32" s="360"/>
      <c r="QFH32" s="360"/>
      <c r="QFI32" s="360"/>
      <c r="QFJ32" s="359"/>
      <c r="QFK32" s="360"/>
      <c r="QFL32" s="360"/>
      <c r="QFM32" s="360"/>
      <c r="QFN32" s="360"/>
      <c r="QFO32" s="360"/>
      <c r="QFP32" s="360"/>
      <c r="QFQ32" s="360"/>
      <c r="QFR32" s="360"/>
      <c r="QFS32" s="360"/>
      <c r="QFT32" s="360"/>
      <c r="QFU32" s="360"/>
      <c r="QFV32" s="360"/>
      <c r="QFW32" s="360"/>
      <c r="QFX32" s="360"/>
      <c r="QFY32" s="360"/>
      <c r="QFZ32" s="360"/>
      <c r="QGA32" s="360"/>
      <c r="QGB32" s="360"/>
      <c r="QGC32" s="360"/>
      <c r="QGD32" s="360"/>
      <c r="QGE32" s="360"/>
      <c r="QGF32" s="360"/>
      <c r="QGG32" s="360"/>
      <c r="QGH32" s="360"/>
      <c r="QGI32" s="360"/>
      <c r="QGJ32" s="360"/>
      <c r="QGK32" s="360"/>
      <c r="QGL32" s="360"/>
      <c r="QGM32" s="360"/>
      <c r="QGN32" s="360"/>
      <c r="QGO32" s="359"/>
      <c r="QGP32" s="360"/>
      <c r="QGQ32" s="360"/>
      <c r="QGR32" s="360"/>
      <c r="QGS32" s="360"/>
      <c r="QGT32" s="360"/>
      <c r="QGU32" s="360"/>
      <c r="QGV32" s="360"/>
      <c r="QGW32" s="360"/>
      <c r="QGX32" s="360"/>
      <c r="QGY32" s="360"/>
      <c r="QGZ32" s="360"/>
      <c r="QHA32" s="360"/>
      <c r="QHB32" s="360"/>
      <c r="QHC32" s="360"/>
      <c r="QHD32" s="360"/>
      <c r="QHE32" s="360"/>
      <c r="QHF32" s="360"/>
      <c r="QHG32" s="360"/>
      <c r="QHH32" s="360"/>
      <c r="QHI32" s="360"/>
      <c r="QHJ32" s="360"/>
      <c r="QHK32" s="360"/>
      <c r="QHL32" s="360"/>
      <c r="QHM32" s="360"/>
      <c r="QHN32" s="360"/>
      <c r="QHO32" s="360"/>
      <c r="QHP32" s="360"/>
      <c r="QHQ32" s="360"/>
      <c r="QHR32" s="360"/>
      <c r="QHS32" s="360"/>
      <c r="QHT32" s="359"/>
      <c r="QHU32" s="360"/>
      <c r="QHV32" s="360"/>
      <c r="QHW32" s="360"/>
      <c r="QHX32" s="360"/>
      <c r="QHY32" s="360"/>
      <c r="QHZ32" s="360"/>
      <c r="QIA32" s="360"/>
      <c r="QIB32" s="360"/>
      <c r="QIC32" s="360"/>
      <c r="QID32" s="360"/>
      <c r="QIE32" s="360"/>
      <c r="QIF32" s="360"/>
      <c r="QIG32" s="360"/>
      <c r="QIH32" s="360"/>
      <c r="QII32" s="360"/>
      <c r="QIJ32" s="360"/>
      <c r="QIK32" s="360"/>
      <c r="QIL32" s="360"/>
      <c r="QIM32" s="360"/>
      <c r="QIN32" s="360"/>
      <c r="QIO32" s="360"/>
      <c r="QIP32" s="360"/>
      <c r="QIQ32" s="360"/>
      <c r="QIR32" s="360"/>
      <c r="QIS32" s="360"/>
      <c r="QIT32" s="360"/>
      <c r="QIU32" s="360"/>
      <c r="QIV32" s="360"/>
      <c r="QIW32" s="360"/>
      <c r="QIX32" s="360"/>
      <c r="QIY32" s="359"/>
      <c r="QIZ32" s="360"/>
      <c r="QJA32" s="360"/>
      <c r="QJB32" s="360"/>
      <c r="QJC32" s="360"/>
      <c r="QJD32" s="360"/>
      <c r="QJE32" s="360"/>
      <c r="QJF32" s="360"/>
      <c r="QJG32" s="360"/>
      <c r="QJH32" s="360"/>
      <c r="QJI32" s="360"/>
      <c r="QJJ32" s="360"/>
      <c r="QJK32" s="360"/>
      <c r="QJL32" s="360"/>
      <c r="QJM32" s="360"/>
      <c r="QJN32" s="360"/>
      <c r="QJO32" s="360"/>
      <c r="QJP32" s="360"/>
      <c r="QJQ32" s="360"/>
      <c r="QJR32" s="360"/>
      <c r="QJS32" s="360"/>
      <c r="QJT32" s="360"/>
      <c r="QJU32" s="360"/>
      <c r="QJV32" s="360"/>
      <c r="QJW32" s="360"/>
      <c r="QJX32" s="360"/>
      <c r="QJY32" s="360"/>
      <c r="QJZ32" s="360"/>
      <c r="QKA32" s="360"/>
      <c r="QKB32" s="360"/>
      <c r="QKC32" s="360"/>
      <c r="QKD32" s="359"/>
      <c r="QKE32" s="360"/>
      <c r="QKF32" s="360"/>
      <c r="QKG32" s="360"/>
      <c r="QKH32" s="360"/>
      <c r="QKI32" s="360"/>
      <c r="QKJ32" s="360"/>
      <c r="QKK32" s="360"/>
      <c r="QKL32" s="360"/>
      <c r="QKM32" s="360"/>
      <c r="QKN32" s="360"/>
      <c r="QKO32" s="360"/>
      <c r="QKP32" s="360"/>
      <c r="QKQ32" s="360"/>
      <c r="QKR32" s="360"/>
      <c r="QKS32" s="360"/>
      <c r="QKT32" s="360"/>
      <c r="QKU32" s="360"/>
      <c r="QKV32" s="360"/>
      <c r="QKW32" s="360"/>
      <c r="QKX32" s="360"/>
      <c r="QKY32" s="360"/>
      <c r="QKZ32" s="360"/>
      <c r="QLA32" s="360"/>
      <c r="QLB32" s="360"/>
      <c r="QLC32" s="360"/>
      <c r="QLD32" s="360"/>
      <c r="QLE32" s="360"/>
      <c r="QLF32" s="360"/>
      <c r="QLG32" s="360"/>
      <c r="QLH32" s="360"/>
      <c r="QLI32" s="359"/>
      <c r="QLJ32" s="360"/>
      <c r="QLK32" s="360"/>
      <c r="QLL32" s="360"/>
      <c r="QLM32" s="360"/>
      <c r="QLN32" s="360"/>
      <c r="QLO32" s="360"/>
      <c r="QLP32" s="360"/>
      <c r="QLQ32" s="360"/>
      <c r="QLR32" s="360"/>
      <c r="QLS32" s="360"/>
      <c r="QLT32" s="360"/>
      <c r="QLU32" s="360"/>
      <c r="QLV32" s="360"/>
      <c r="QLW32" s="360"/>
      <c r="QLX32" s="360"/>
      <c r="QLY32" s="360"/>
      <c r="QLZ32" s="360"/>
      <c r="QMA32" s="360"/>
      <c r="QMB32" s="360"/>
      <c r="QMC32" s="360"/>
      <c r="QMD32" s="360"/>
      <c r="QME32" s="360"/>
      <c r="QMF32" s="360"/>
      <c r="QMG32" s="360"/>
      <c r="QMH32" s="360"/>
      <c r="QMI32" s="360"/>
      <c r="QMJ32" s="360"/>
      <c r="QMK32" s="360"/>
      <c r="QML32" s="360"/>
      <c r="QMM32" s="360"/>
      <c r="QMN32" s="359"/>
      <c r="QMO32" s="360"/>
      <c r="QMP32" s="360"/>
      <c r="QMQ32" s="360"/>
      <c r="QMR32" s="360"/>
      <c r="QMS32" s="360"/>
      <c r="QMT32" s="360"/>
      <c r="QMU32" s="360"/>
      <c r="QMV32" s="360"/>
      <c r="QMW32" s="360"/>
      <c r="QMX32" s="360"/>
      <c r="QMY32" s="360"/>
      <c r="QMZ32" s="360"/>
      <c r="QNA32" s="360"/>
      <c r="QNB32" s="360"/>
      <c r="QNC32" s="360"/>
      <c r="QND32" s="360"/>
      <c r="QNE32" s="360"/>
      <c r="QNF32" s="360"/>
      <c r="QNG32" s="360"/>
      <c r="QNH32" s="360"/>
      <c r="QNI32" s="360"/>
      <c r="QNJ32" s="360"/>
      <c r="QNK32" s="360"/>
      <c r="QNL32" s="360"/>
      <c r="QNM32" s="360"/>
      <c r="QNN32" s="360"/>
      <c r="QNO32" s="360"/>
      <c r="QNP32" s="360"/>
      <c r="QNQ32" s="360"/>
      <c r="QNR32" s="360"/>
      <c r="QNS32" s="359"/>
      <c r="QNT32" s="360"/>
      <c r="QNU32" s="360"/>
      <c r="QNV32" s="360"/>
      <c r="QNW32" s="360"/>
      <c r="QNX32" s="360"/>
      <c r="QNY32" s="360"/>
      <c r="QNZ32" s="360"/>
      <c r="QOA32" s="360"/>
      <c r="QOB32" s="360"/>
      <c r="QOC32" s="360"/>
      <c r="QOD32" s="360"/>
      <c r="QOE32" s="360"/>
      <c r="QOF32" s="360"/>
      <c r="QOG32" s="360"/>
      <c r="QOH32" s="360"/>
      <c r="QOI32" s="360"/>
      <c r="QOJ32" s="360"/>
      <c r="QOK32" s="360"/>
      <c r="QOL32" s="360"/>
      <c r="QOM32" s="360"/>
      <c r="QON32" s="360"/>
      <c r="QOO32" s="360"/>
      <c r="QOP32" s="360"/>
      <c r="QOQ32" s="360"/>
      <c r="QOR32" s="360"/>
      <c r="QOS32" s="360"/>
      <c r="QOT32" s="360"/>
      <c r="QOU32" s="360"/>
      <c r="QOV32" s="360"/>
      <c r="QOW32" s="360"/>
      <c r="QOX32" s="359"/>
      <c r="QOY32" s="360"/>
      <c r="QOZ32" s="360"/>
      <c r="QPA32" s="360"/>
      <c r="QPB32" s="360"/>
      <c r="QPC32" s="360"/>
      <c r="QPD32" s="360"/>
      <c r="QPE32" s="360"/>
      <c r="QPF32" s="360"/>
      <c r="QPG32" s="360"/>
      <c r="QPH32" s="360"/>
      <c r="QPI32" s="360"/>
      <c r="QPJ32" s="360"/>
      <c r="QPK32" s="360"/>
      <c r="QPL32" s="360"/>
      <c r="QPM32" s="360"/>
      <c r="QPN32" s="360"/>
      <c r="QPO32" s="360"/>
      <c r="QPP32" s="360"/>
      <c r="QPQ32" s="360"/>
      <c r="QPR32" s="360"/>
      <c r="QPS32" s="360"/>
      <c r="QPT32" s="360"/>
      <c r="QPU32" s="360"/>
      <c r="QPV32" s="360"/>
      <c r="QPW32" s="360"/>
      <c r="QPX32" s="360"/>
      <c r="QPY32" s="360"/>
      <c r="QPZ32" s="360"/>
      <c r="QQA32" s="360"/>
      <c r="QQB32" s="360"/>
      <c r="QQC32" s="359"/>
      <c r="QQD32" s="360"/>
      <c r="QQE32" s="360"/>
      <c r="QQF32" s="360"/>
      <c r="QQG32" s="360"/>
      <c r="QQH32" s="360"/>
      <c r="QQI32" s="360"/>
      <c r="QQJ32" s="360"/>
      <c r="QQK32" s="360"/>
      <c r="QQL32" s="360"/>
      <c r="QQM32" s="360"/>
      <c r="QQN32" s="360"/>
      <c r="QQO32" s="360"/>
      <c r="QQP32" s="360"/>
      <c r="QQQ32" s="360"/>
      <c r="QQR32" s="360"/>
      <c r="QQS32" s="360"/>
      <c r="QQT32" s="360"/>
      <c r="QQU32" s="360"/>
      <c r="QQV32" s="360"/>
      <c r="QQW32" s="360"/>
      <c r="QQX32" s="360"/>
      <c r="QQY32" s="360"/>
      <c r="QQZ32" s="360"/>
      <c r="QRA32" s="360"/>
      <c r="QRB32" s="360"/>
      <c r="QRC32" s="360"/>
      <c r="QRD32" s="360"/>
      <c r="QRE32" s="360"/>
      <c r="QRF32" s="360"/>
      <c r="QRG32" s="360"/>
      <c r="QRH32" s="359"/>
      <c r="QRI32" s="360"/>
      <c r="QRJ32" s="360"/>
      <c r="QRK32" s="360"/>
      <c r="QRL32" s="360"/>
      <c r="QRM32" s="360"/>
      <c r="QRN32" s="360"/>
      <c r="QRO32" s="360"/>
      <c r="QRP32" s="360"/>
      <c r="QRQ32" s="360"/>
      <c r="QRR32" s="360"/>
      <c r="QRS32" s="360"/>
      <c r="QRT32" s="360"/>
      <c r="QRU32" s="360"/>
      <c r="QRV32" s="360"/>
      <c r="QRW32" s="360"/>
      <c r="QRX32" s="360"/>
      <c r="QRY32" s="360"/>
      <c r="QRZ32" s="360"/>
      <c r="QSA32" s="360"/>
      <c r="QSB32" s="360"/>
      <c r="QSC32" s="360"/>
      <c r="QSD32" s="360"/>
      <c r="QSE32" s="360"/>
      <c r="QSF32" s="360"/>
      <c r="QSG32" s="360"/>
      <c r="QSH32" s="360"/>
      <c r="QSI32" s="360"/>
      <c r="QSJ32" s="360"/>
      <c r="QSK32" s="360"/>
      <c r="QSL32" s="360"/>
      <c r="QSM32" s="359"/>
      <c r="QSN32" s="360"/>
      <c r="QSO32" s="360"/>
      <c r="QSP32" s="360"/>
      <c r="QSQ32" s="360"/>
      <c r="QSR32" s="360"/>
      <c r="QSS32" s="360"/>
      <c r="QST32" s="360"/>
      <c r="QSU32" s="360"/>
      <c r="QSV32" s="360"/>
      <c r="QSW32" s="360"/>
      <c r="QSX32" s="360"/>
      <c r="QSY32" s="360"/>
      <c r="QSZ32" s="360"/>
      <c r="QTA32" s="360"/>
      <c r="QTB32" s="360"/>
      <c r="QTC32" s="360"/>
      <c r="QTD32" s="360"/>
      <c r="QTE32" s="360"/>
      <c r="QTF32" s="360"/>
      <c r="QTG32" s="360"/>
      <c r="QTH32" s="360"/>
      <c r="QTI32" s="360"/>
      <c r="QTJ32" s="360"/>
      <c r="QTK32" s="360"/>
      <c r="QTL32" s="360"/>
      <c r="QTM32" s="360"/>
      <c r="QTN32" s="360"/>
      <c r="QTO32" s="360"/>
      <c r="QTP32" s="360"/>
      <c r="QTQ32" s="360"/>
      <c r="QTR32" s="359"/>
      <c r="QTS32" s="360"/>
      <c r="QTT32" s="360"/>
      <c r="QTU32" s="360"/>
      <c r="QTV32" s="360"/>
      <c r="QTW32" s="360"/>
      <c r="QTX32" s="360"/>
      <c r="QTY32" s="360"/>
      <c r="QTZ32" s="360"/>
      <c r="QUA32" s="360"/>
      <c r="QUB32" s="360"/>
      <c r="QUC32" s="360"/>
      <c r="QUD32" s="360"/>
      <c r="QUE32" s="360"/>
      <c r="QUF32" s="360"/>
      <c r="QUG32" s="360"/>
      <c r="QUH32" s="360"/>
      <c r="QUI32" s="360"/>
      <c r="QUJ32" s="360"/>
      <c r="QUK32" s="360"/>
      <c r="QUL32" s="360"/>
      <c r="QUM32" s="360"/>
      <c r="QUN32" s="360"/>
      <c r="QUO32" s="360"/>
      <c r="QUP32" s="360"/>
      <c r="QUQ32" s="360"/>
      <c r="QUR32" s="360"/>
      <c r="QUS32" s="360"/>
      <c r="QUT32" s="360"/>
      <c r="QUU32" s="360"/>
      <c r="QUV32" s="360"/>
      <c r="QUW32" s="359"/>
      <c r="QUX32" s="360"/>
      <c r="QUY32" s="360"/>
      <c r="QUZ32" s="360"/>
      <c r="QVA32" s="360"/>
      <c r="QVB32" s="360"/>
      <c r="QVC32" s="360"/>
      <c r="QVD32" s="360"/>
      <c r="QVE32" s="360"/>
      <c r="QVF32" s="360"/>
      <c r="QVG32" s="360"/>
      <c r="QVH32" s="360"/>
      <c r="QVI32" s="360"/>
      <c r="QVJ32" s="360"/>
      <c r="QVK32" s="360"/>
      <c r="QVL32" s="360"/>
      <c r="QVM32" s="360"/>
      <c r="QVN32" s="360"/>
      <c r="QVO32" s="360"/>
      <c r="QVP32" s="360"/>
      <c r="QVQ32" s="360"/>
      <c r="QVR32" s="360"/>
      <c r="QVS32" s="360"/>
      <c r="QVT32" s="360"/>
      <c r="QVU32" s="360"/>
      <c r="QVV32" s="360"/>
      <c r="QVW32" s="360"/>
      <c r="QVX32" s="360"/>
      <c r="QVY32" s="360"/>
      <c r="QVZ32" s="360"/>
      <c r="QWA32" s="360"/>
      <c r="QWB32" s="359"/>
      <c r="QWC32" s="360"/>
      <c r="QWD32" s="360"/>
      <c r="QWE32" s="360"/>
      <c r="QWF32" s="360"/>
      <c r="QWG32" s="360"/>
      <c r="QWH32" s="360"/>
      <c r="QWI32" s="360"/>
      <c r="QWJ32" s="360"/>
      <c r="QWK32" s="360"/>
      <c r="QWL32" s="360"/>
      <c r="QWM32" s="360"/>
      <c r="QWN32" s="360"/>
      <c r="QWO32" s="360"/>
      <c r="QWP32" s="360"/>
      <c r="QWQ32" s="360"/>
      <c r="QWR32" s="360"/>
      <c r="QWS32" s="360"/>
      <c r="QWT32" s="360"/>
      <c r="QWU32" s="360"/>
      <c r="QWV32" s="360"/>
      <c r="QWW32" s="360"/>
      <c r="QWX32" s="360"/>
      <c r="QWY32" s="360"/>
      <c r="QWZ32" s="360"/>
      <c r="QXA32" s="360"/>
      <c r="QXB32" s="360"/>
      <c r="QXC32" s="360"/>
      <c r="QXD32" s="360"/>
      <c r="QXE32" s="360"/>
      <c r="QXF32" s="360"/>
      <c r="QXG32" s="359"/>
      <c r="QXH32" s="360"/>
      <c r="QXI32" s="360"/>
      <c r="QXJ32" s="360"/>
      <c r="QXK32" s="360"/>
      <c r="QXL32" s="360"/>
      <c r="QXM32" s="360"/>
      <c r="QXN32" s="360"/>
      <c r="QXO32" s="360"/>
      <c r="QXP32" s="360"/>
      <c r="QXQ32" s="360"/>
      <c r="QXR32" s="360"/>
      <c r="QXS32" s="360"/>
      <c r="QXT32" s="360"/>
      <c r="QXU32" s="360"/>
      <c r="QXV32" s="360"/>
      <c r="QXW32" s="360"/>
      <c r="QXX32" s="360"/>
      <c r="QXY32" s="360"/>
      <c r="QXZ32" s="360"/>
      <c r="QYA32" s="360"/>
      <c r="QYB32" s="360"/>
      <c r="QYC32" s="360"/>
      <c r="QYD32" s="360"/>
      <c r="QYE32" s="360"/>
      <c r="QYF32" s="360"/>
      <c r="QYG32" s="360"/>
      <c r="QYH32" s="360"/>
      <c r="QYI32" s="360"/>
      <c r="QYJ32" s="360"/>
      <c r="QYK32" s="360"/>
      <c r="QYL32" s="359"/>
      <c r="QYM32" s="360"/>
      <c r="QYN32" s="360"/>
      <c r="QYO32" s="360"/>
      <c r="QYP32" s="360"/>
      <c r="QYQ32" s="360"/>
      <c r="QYR32" s="360"/>
      <c r="QYS32" s="360"/>
      <c r="QYT32" s="360"/>
      <c r="QYU32" s="360"/>
      <c r="QYV32" s="360"/>
      <c r="QYW32" s="360"/>
      <c r="QYX32" s="360"/>
      <c r="QYY32" s="360"/>
      <c r="QYZ32" s="360"/>
      <c r="QZA32" s="360"/>
      <c r="QZB32" s="360"/>
      <c r="QZC32" s="360"/>
      <c r="QZD32" s="360"/>
      <c r="QZE32" s="360"/>
      <c r="QZF32" s="360"/>
      <c r="QZG32" s="360"/>
      <c r="QZH32" s="360"/>
      <c r="QZI32" s="360"/>
      <c r="QZJ32" s="360"/>
      <c r="QZK32" s="360"/>
      <c r="QZL32" s="360"/>
      <c r="QZM32" s="360"/>
      <c r="QZN32" s="360"/>
      <c r="QZO32" s="360"/>
      <c r="QZP32" s="360"/>
      <c r="QZQ32" s="359"/>
      <c r="QZR32" s="360"/>
      <c r="QZS32" s="360"/>
      <c r="QZT32" s="360"/>
      <c r="QZU32" s="360"/>
      <c r="QZV32" s="360"/>
      <c r="QZW32" s="360"/>
      <c r="QZX32" s="360"/>
      <c r="QZY32" s="360"/>
      <c r="QZZ32" s="360"/>
      <c r="RAA32" s="360"/>
      <c r="RAB32" s="360"/>
      <c r="RAC32" s="360"/>
      <c r="RAD32" s="360"/>
      <c r="RAE32" s="360"/>
      <c r="RAF32" s="360"/>
      <c r="RAG32" s="360"/>
      <c r="RAH32" s="360"/>
      <c r="RAI32" s="360"/>
      <c r="RAJ32" s="360"/>
      <c r="RAK32" s="360"/>
      <c r="RAL32" s="360"/>
      <c r="RAM32" s="360"/>
      <c r="RAN32" s="360"/>
      <c r="RAO32" s="360"/>
      <c r="RAP32" s="360"/>
      <c r="RAQ32" s="360"/>
      <c r="RAR32" s="360"/>
      <c r="RAS32" s="360"/>
      <c r="RAT32" s="360"/>
      <c r="RAU32" s="360"/>
      <c r="RAV32" s="359"/>
      <c r="RAW32" s="360"/>
      <c r="RAX32" s="360"/>
      <c r="RAY32" s="360"/>
      <c r="RAZ32" s="360"/>
      <c r="RBA32" s="360"/>
      <c r="RBB32" s="360"/>
      <c r="RBC32" s="360"/>
      <c r="RBD32" s="360"/>
      <c r="RBE32" s="360"/>
      <c r="RBF32" s="360"/>
      <c r="RBG32" s="360"/>
      <c r="RBH32" s="360"/>
      <c r="RBI32" s="360"/>
      <c r="RBJ32" s="360"/>
      <c r="RBK32" s="360"/>
      <c r="RBL32" s="360"/>
      <c r="RBM32" s="360"/>
      <c r="RBN32" s="360"/>
      <c r="RBO32" s="360"/>
      <c r="RBP32" s="360"/>
      <c r="RBQ32" s="360"/>
      <c r="RBR32" s="360"/>
      <c r="RBS32" s="360"/>
      <c r="RBT32" s="360"/>
      <c r="RBU32" s="360"/>
      <c r="RBV32" s="360"/>
      <c r="RBW32" s="360"/>
      <c r="RBX32" s="360"/>
      <c r="RBY32" s="360"/>
      <c r="RBZ32" s="360"/>
      <c r="RCA32" s="359"/>
      <c r="RCB32" s="360"/>
      <c r="RCC32" s="360"/>
      <c r="RCD32" s="360"/>
      <c r="RCE32" s="360"/>
      <c r="RCF32" s="360"/>
      <c r="RCG32" s="360"/>
      <c r="RCH32" s="360"/>
      <c r="RCI32" s="360"/>
      <c r="RCJ32" s="360"/>
      <c r="RCK32" s="360"/>
      <c r="RCL32" s="360"/>
      <c r="RCM32" s="360"/>
      <c r="RCN32" s="360"/>
      <c r="RCO32" s="360"/>
      <c r="RCP32" s="360"/>
      <c r="RCQ32" s="360"/>
      <c r="RCR32" s="360"/>
      <c r="RCS32" s="360"/>
      <c r="RCT32" s="360"/>
      <c r="RCU32" s="360"/>
      <c r="RCV32" s="360"/>
      <c r="RCW32" s="360"/>
      <c r="RCX32" s="360"/>
      <c r="RCY32" s="360"/>
      <c r="RCZ32" s="360"/>
      <c r="RDA32" s="360"/>
      <c r="RDB32" s="360"/>
      <c r="RDC32" s="360"/>
      <c r="RDD32" s="360"/>
      <c r="RDE32" s="360"/>
      <c r="RDF32" s="359"/>
      <c r="RDG32" s="360"/>
      <c r="RDH32" s="360"/>
      <c r="RDI32" s="360"/>
      <c r="RDJ32" s="360"/>
      <c r="RDK32" s="360"/>
      <c r="RDL32" s="360"/>
      <c r="RDM32" s="360"/>
      <c r="RDN32" s="360"/>
      <c r="RDO32" s="360"/>
      <c r="RDP32" s="360"/>
      <c r="RDQ32" s="360"/>
      <c r="RDR32" s="360"/>
      <c r="RDS32" s="360"/>
      <c r="RDT32" s="360"/>
      <c r="RDU32" s="360"/>
      <c r="RDV32" s="360"/>
      <c r="RDW32" s="360"/>
      <c r="RDX32" s="360"/>
      <c r="RDY32" s="360"/>
      <c r="RDZ32" s="360"/>
      <c r="REA32" s="360"/>
      <c r="REB32" s="360"/>
      <c r="REC32" s="360"/>
      <c r="RED32" s="360"/>
      <c r="REE32" s="360"/>
      <c r="REF32" s="360"/>
      <c r="REG32" s="360"/>
      <c r="REH32" s="360"/>
      <c r="REI32" s="360"/>
      <c r="REJ32" s="360"/>
      <c r="REK32" s="359"/>
      <c r="REL32" s="360"/>
      <c r="REM32" s="360"/>
      <c r="REN32" s="360"/>
      <c r="REO32" s="360"/>
      <c r="REP32" s="360"/>
      <c r="REQ32" s="360"/>
      <c r="RER32" s="360"/>
      <c r="RES32" s="360"/>
      <c r="RET32" s="360"/>
      <c r="REU32" s="360"/>
      <c r="REV32" s="360"/>
      <c r="REW32" s="360"/>
      <c r="REX32" s="360"/>
      <c r="REY32" s="360"/>
      <c r="REZ32" s="360"/>
      <c r="RFA32" s="360"/>
      <c r="RFB32" s="360"/>
      <c r="RFC32" s="360"/>
      <c r="RFD32" s="360"/>
      <c r="RFE32" s="360"/>
      <c r="RFF32" s="360"/>
      <c r="RFG32" s="360"/>
      <c r="RFH32" s="360"/>
      <c r="RFI32" s="360"/>
      <c r="RFJ32" s="360"/>
      <c r="RFK32" s="360"/>
      <c r="RFL32" s="360"/>
      <c r="RFM32" s="360"/>
      <c r="RFN32" s="360"/>
      <c r="RFO32" s="360"/>
      <c r="RFP32" s="359"/>
      <c r="RFQ32" s="360"/>
      <c r="RFR32" s="360"/>
      <c r="RFS32" s="360"/>
      <c r="RFT32" s="360"/>
      <c r="RFU32" s="360"/>
      <c r="RFV32" s="360"/>
      <c r="RFW32" s="360"/>
      <c r="RFX32" s="360"/>
      <c r="RFY32" s="360"/>
      <c r="RFZ32" s="360"/>
      <c r="RGA32" s="360"/>
      <c r="RGB32" s="360"/>
      <c r="RGC32" s="360"/>
      <c r="RGD32" s="360"/>
      <c r="RGE32" s="360"/>
      <c r="RGF32" s="360"/>
      <c r="RGG32" s="360"/>
      <c r="RGH32" s="360"/>
      <c r="RGI32" s="360"/>
      <c r="RGJ32" s="360"/>
      <c r="RGK32" s="360"/>
      <c r="RGL32" s="360"/>
      <c r="RGM32" s="360"/>
      <c r="RGN32" s="360"/>
      <c r="RGO32" s="360"/>
      <c r="RGP32" s="360"/>
      <c r="RGQ32" s="360"/>
      <c r="RGR32" s="360"/>
      <c r="RGS32" s="360"/>
      <c r="RGT32" s="360"/>
      <c r="RGU32" s="359"/>
      <c r="RGV32" s="360"/>
      <c r="RGW32" s="360"/>
      <c r="RGX32" s="360"/>
      <c r="RGY32" s="360"/>
      <c r="RGZ32" s="360"/>
      <c r="RHA32" s="360"/>
      <c r="RHB32" s="360"/>
      <c r="RHC32" s="360"/>
      <c r="RHD32" s="360"/>
      <c r="RHE32" s="360"/>
      <c r="RHF32" s="360"/>
      <c r="RHG32" s="360"/>
      <c r="RHH32" s="360"/>
      <c r="RHI32" s="360"/>
      <c r="RHJ32" s="360"/>
      <c r="RHK32" s="360"/>
      <c r="RHL32" s="360"/>
      <c r="RHM32" s="360"/>
      <c r="RHN32" s="360"/>
      <c r="RHO32" s="360"/>
      <c r="RHP32" s="360"/>
      <c r="RHQ32" s="360"/>
      <c r="RHR32" s="360"/>
      <c r="RHS32" s="360"/>
      <c r="RHT32" s="360"/>
      <c r="RHU32" s="360"/>
      <c r="RHV32" s="360"/>
      <c r="RHW32" s="360"/>
      <c r="RHX32" s="360"/>
      <c r="RHY32" s="360"/>
      <c r="RHZ32" s="359"/>
      <c r="RIA32" s="360"/>
      <c r="RIB32" s="360"/>
      <c r="RIC32" s="360"/>
      <c r="RID32" s="360"/>
      <c r="RIE32" s="360"/>
      <c r="RIF32" s="360"/>
      <c r="RIG32" s="360"/>
      <c r="RIH32" s="360"/>
      <c r="RII32" s="360"/>
      <c r="RIJ32" s="360"/>
      <c r="RIK32" s="360"/>
      <c r="RIL32" s="360"/>
      <c r="RIM32" s="360"/>
      <c r="RIN32" s="360"/>
      <c r="RIO32" s="360"/>
      <c r="RIP32" s="360"/>
      <c r="RIQ32" s="360"/>
      <c r="RIR32" s="360"/>
      <c r="RIS32" s="360"/>
      <c r="RIT32" s="360"/>
      <c r="RIU32" s="360"/>
      <c r="RIV32" s="360"/>
      <c r="RIW32" s="360"/>
      <c r="RIX32" s="360"/>
      <c r="RIY32" s="360"/>
      <c r="RIZ32" s="360"/>
      <c r="RJA32" s="360"/>
      <c r="RJB32" s="360"/>
      <c r="RJC32" s="360"/>
      <c r="RJD32" s="360"/>
      <c r="RJE32" s="359"/>
      <c r="RJF32" s="360"/>
      <c r="RJG32" s="360"/>
      <c r="RJH32" s="360"/>
      <c r="RJI32" s="360"/>
      <c r="RJJ32" s="360"/>
      <c r="RJK32" s="360"/>
      <c r="RJL32" s="360"/>
      <c r="RJM32" s="360"/>
      <c r="RJN32" s="360"/>
      <c r="RJO32" s="360"/>
      <c r="RJP32" s="360"/>
      <c r="RJQ32" s="360"/>
      <c r="RJR32" s="360"/>
      <c r="RJS32" s="360"/>
      <c r="RJT32" s="360"/>
      <c r="RJU32" s="360"/>
      <c r="RJV32" s="360"/>
      <c r="RJW32" s="360"/>
      <c r="RJX32" s="360"/>
      <c r="RJY32" s="360"/>
      <c r="RJZ32" s="360"/>
      <c r="RKA32" s="360"/>
      <c r="RKB32" s="360"/>
      <c r="RKC32" s="360"/>
      <c r="RKD32" s="360"/>
      <c r="RKE32" s="360"/>
      <c r="RKF32" s="360"/>
      <c r="RKG32" s="360"/>
      <c r="RKH32" s="360"/>
      <c r="RKI32" s="360"/>
      <c r="RKJ32" s="359"/>
      <c r="RKK32" s="360"/>
      <c r="RKL32" s="360"/>
      <c r="RKM32" s="360"/>
      <c r="RKN32" s="360"/>
      <c r="RKO32" s="360"/>
      <c r="RKP32" s="360"/>
      <c r="RKQ32" s="360"/>
      <c r="RKR32" s="360"/>
      <c r="RKS32" s="360"/>
      <c r="RKT32" s="360"/>
      <c r="RKU32" s="360"/>
      <c r="RKV32" s="360"/>
      <c r="RKW32" s="360"/>
      <c r="RKX32" s="360"/>
      <c r="RKY32" s="360"/>
      <c r="RKZ32" s="360"/>
      <c r="RLA32" s="360"/>
      <c r="RLB32" s="360"/>
      <c r="RLC32" s="360"/>
      <c r="RLD32" s="360"/>
      <c r="RLE32" s="360"/>
      <c r="RLF32" s="360"/>
      <c r="RLG32" s="360"/>
      <c r="RLH32" s="360"/>
      <c r="RLI32" s="360"/>
      <c r="RLJ32" s="360"/>
      <c r="RLK32" s="360"/>
      <c r="RLL32" s="360"/>
      <c r="RLM32" s="360"/>
      <c r="RLN32" s="360"/>
      <c r="RLO32" s="359"/>
      <c r="RLP32" s="360"/>
      <c r="RLQ32" s="360"/>
      <c r="RLR32" s="360"/>
      <c r="RLS32" s="360"/>
      <c r="RLT32" s="360"/>
      <c r="RLU32" s="360"/>
      <c r="RLV32" s="360"/>
      <c r="RLW32" s="360"/>
      <c r="RLX32" s="360"/>
      <c r="RLY32" s="360"/>
      <c r="RLZ32" s="360"/>
      <c r="RMA32" s="360"/>
      <c r="RMB32" s="360"/>
      <c r="RMC32" s="360"/>
      <c r="RMD32" s="360"/>
      <c r="RME32" s="360"/>
      <c r="RMF32" s="360"/>
      <c r="RMG32" s="360"/>
      <c r="RMH32" s="360"/>
      <c r="RMI32" s="360"/>
      <c r="RMJ32" s="360"/>
      <c r="RMK32" s="360"/>
      <c r="RML32" s="360"/>
      <c r="RMM32" s="360"/>
      <c r="RMN32" s="360"/>
      <c r="RMO32" s="360"/>
      <c r="RMP32" s="360"/>
      <c r="RMQ32" s="360"/>
      <c r="RMR32" s="360"/>
      <c r="RMS32" s="360"/>
      <c r="RMT32" s="359"/>
      <c r="RMU32" s="360"/>
      <c r="RMV32" s="360"/>
      <c r="RMW32" s="360"/>
      <c r="RMX32" s="360"/>
      <c r="RMY32" s="360"/>
      <c r="RMZ32" s="360"/>
      <c r="RNA32" s="360"/>
      <c r="RNB32" s="360"/>
      <c r="RNC32" s="360"/>
      <c r="RND32" s="360"/>
      <c r="RNE32" s="360"/>
      <c r="RNF32" s="360"/>
      <c r="RNG32" s="360"/>
      <c r="RNH32" s="360"/>
      <c r="RNI32" s="360"/>
      <c r="RNJ32" s="360"/>
      <c r="RNK32" s="360"/>
      <c r="RNL32" s="360"/>
      <c r="RNM32" s="360"/>
      <c r="RNN32" s="360"/>
      <c r="RNO32" s="360"/>
      <c r="RNP32" s="360"/>
      <c r="RNQ32" s="360"/>
      <c r="RNR32" s="360"/>
      <c r="RNS32" s="360"/>
      <c r="RNT32" s="360"/>
      <c r="RNU32" s="360"/>
      <c r="RNV32" s="360"/>
      <c r="RNW32" s="360"/>
      <c r="RNX32" s="360"/>
      <c r="RNY32" s="359"/>
      <c r="RNZ32" s="360"/>
      <c r="ROA32" s="360"/>
      <c r="ROB32" s="360"/>
      <c r="ROC32" s="360"/>
      <c r="ROD32" s="360"/>
      <c r="ROE32" s="360"/>
      <c r="ROF32" s="360"/>
      <c r="ROG32" s="360"/>
      <c r="ROH32" s="360"/>
      <c r="ROI32" s="360"/>
      <c r="ROJ32" s="360"/>
      <c r="ROK32" s="360"/>
      <c r="ROL32" s="360"/>
      <c r="ROM32" s="360"/>
      <c r="RON32" s="360"/>
      <c r="ROO32" s="360"/>
      <c r="ROP32" s="360"/>
      <c r="ROQ32" s="360"/>
      <c r="ROR32" s="360"/>
      <c r="ROS32" s="360"/>
      <c r="ROT32" s="360"/>
      <c r="ROU32" s="360"/>
      <c r="ROV32" s="360"/>
      <c r="ROW32" s="360"/>
      <c r="ROX32" s="360"/>
      <c r="ROY32" s="360"/>
      <c r="ROZ32" s="360"/>
      <c r="RPA32" s="360"/>
      <c r="RPB32" s="360"/>
      <c r="RPC32" s="360"/>
      <c r="RPD32" s="359"/>
      <c r="RPE32" s="360"/>
      <c r="RPF32" s="360"/>
      <c r="RPG32" s="360"/>
      <c r="RPH32" s="360"/>
      <c r="RPI32" s="360"/>
      <c r="RPJ32" s="360"/>
      <c r="RPK32" s="360"/>
      <c r="RPL32" s="360"/>
      <c r="RPM32" s="360"/>
      <c r="RPN32" s="360"/>
      <c r="RPO32" s="360"/>
      <c r="RPP32" s="360"/>
      <c r="RPQ32" s="360"/>
      <c r="RPR32" s="360"/>
      <c r="RPS32" s="360"/>
      <c r="RPT32" s="360"/>
      <c r="RPU32" s="360"/>
      <c r="RPV32" s="360"/>
      <c r="RPW32" s="360"/>
      <c r="RPX32" s="360"/>
      <c r="RPY32" s="360"/>
      <c r="RPZ32" s="360"/>
      <c r="RQA32" s="360"/>
      <c r="RQB32" s="360"/>
      <c r="RQC32" s="360"/>
      <c r="RQD32" s="360"/>
      <c r="RQE32" s="360"/>
      <c r="RQF32" s="360"/>
      <c r="RQG32" s="360"/>
      <c r="RQH32" s="360"/>
      <c r="RQI32" s="359"/>
      <c r="RQJ32" s="360"/>
      <c r="RQK32" s="360"/>
      <c r="RQL32" s="360"/>
      <c r="RQM32" s="360"/>
      <c r="RQN32" s="360"/>
      <c r="RQO32" s="360"/>
      <c r="RQP32" s="360"/>
      <c r="RQQ32" s="360"/>
      <c r="RQR32" s="360"/>
      <c r="RQS32" s="360"/>
      <c r="RQT32" s="360"/>
      <c r="RQU32" s="360"/>
      <c r="RQV32" s="360"/>
      <c r="RQW32" s="360"/>
      <c r="RQX32" s="360"/>
      <c r="RQY32" s="360"/>
      <c r="RQZ32" s="360"/>
      <c r="RRA32" s="360"/>
      <c r="RRB32" s="360"/>
      <c r="RRC32" s="360"/>
      <c r="RRD32" s="360"/>
      <c r="RRE32" s="360"/>
      <c r="RRF32" s="360"/>
      <c r="RRG32" s="360"/>
      <c r="RRH32" s="360"/>
      <c r="RRI32" s="360"/>
      <c r="RRJ32" s="360"/>
      <c r="RRK32" s="360"/>
      <c r="RRL32" s="360"/>
      <c r="RRM32" s="360"/>
      <c r="RRN32" s="359"/>
      <c r="RRO32" s="360"/>
      <c r="RRP32" s="360"/>
      <c r="RRQ32" s="360"/>
      <c r="RRR32" s="360"/>
      <c r="RRS32" s="360"/>
      <c r="RRT32" s="360"/>
      <c r="RRU32" s="360"/>
      <c r="RRV32" s="360"/>
      <c r="RRW32" s="360"/>
      <c r="RRX32" s="360"/>
      <c r="RRY32" s="360"/>
      <c r="RRZ32" s="360"/>
      <c r="RSA32" s="360"/>
      <c r="RSB32" s="360"/>
      <c r="RSC32" s="360"/>
      <c r="RSD32" s="360"/>
      <c r="RSE32" s="360"/>
      <c r="RSF32" s="360"/>
      <c r="RSG32" s="360"/>
      <c r="RSH32" s="360"/>
      <c r="RSI32" s="360"/>
      <c r="RSJ32" s="360"/>
      <c r="RSK32" s="360"/>
      <c r="RSL32" s="360"/>
      <c r="RSM32" s="360"/>
      <c r="RSN32" s="360"/>
      <c r="RSO32" s="360"/>
      <c r="RSP32" s="360"/>
      <c r="RSQ32" s="360"/>
      <c r="RSR32" s="360"/>
      <c r="RSS32" s="359"/>
      <c r="RST32" s="360"/>
      <c r="RSU32" s="360"/>
      <c r="RSV32" s="360"/>
      <c r="RSW32" s="360"/>
      <c r="RSX32" s="360"/>
      <c r="RSY32" s="360"/>
      <c r="RSZ32" s="360"/>
      <c r="RTA32" s="360"/>
      <c r="RTB32" s="360"/>
      <c r="RTC32" s="360"/>
      <c r="RTD32" s="360"/>
      <c r="RTE32" s="360"/>
      <c r="RTF32" s="360"/>
      <c r="RTG32" s="360"/>
      <c r="RTH32" s="360"/>
      <c r="RTI32" s="360"/>
      <c r="RTJ32" s="360"/>
      <c r="RTK32" s="360"/>
      <c r="RTL32" s="360"/>
      <c r="RTM32" s="360"/>
      <c r="RTN32" s="360"/>
      <c r="RTO32" s="360"/>
      <c r="RTP32" s="360"/>
      <c r="RTQ32" s="360"/>
      <c r="RTR32" s="360"/>
      <c r="RTS32" s="360"/>
      <c r="RTT32" s="360"/>
      <c r="RTU32" s="360"/>
      <c r="RTV32" s="360"/>
      <c r="RTW32" s="360"/>
      <c r="RTX32" s="359"/>
      <c r="RTY32" s="360"/>
      <c r="RTZ32" s="360"/>
      <c r="RUA32" s="360"/>
      <c r="RUB32" s="360"/>
      <c r="RUC32" s="360"/>
      <c r="RUD32" s="360"/>
      <c r="RUE32" s="360"/>
      <c r="RUF32" s="360"/>
      <c r="RUG32" s="360"/>
      <c r="RUH32" s="360"/>
      <c r="RUI32" s="360"/>
      <c r="RUJ32" s="360"/>
      <c r="RUK32" s="360"/>
      <c r="RUL32" s="360"/>
      <c r="RUM32" s="360"/>
      <c r="RUN32" s="360"/>
      <c r="RUO32" s="360"/>
      <c r="RUP32" s="360"/>
      <c r="RUQ32" s="360"/>
      <c r="RUR32" s="360"/>
      <c r="RUS32" s="360"/>
      <c r="RUT32" s="360"/>
      <c r="RUU32" s="360"/>
      <c r="RUV32" s="360"/>
      <c r="RUW32" s="360"/>
      <c r="RUX32" s="360"/>
      <c r="RUY32" s="360"/>
      <c r="RUZ32" s="360"/>
      <c r="RVA32" s="360"/>
      <c r="RVB32" s="360"/>
      <c r="RVC32" s="359"/>
      <c r="RVD32" s="360"/>
      <c r="RVE32" s="360"/>
      <c r="RVF32" s="360"/>
      <c r="RVG32" s="360"/>
      <c r="RVH32" s="360"/>
      <c r="RVI32" s="360"/>
      <c r="RVJ32" s="360"/>
      <c r="RVK32" s="360"/>
      <c r="RVL32" s="360"/>
      <c r="RVM32" s="360"/>
      <c r="RVN32" s="360"/>
      <c r="RVO32" s="360"/>
      <c r="RVP32" s="360"/>
      <c r="RVQ32" s="360"/>
      <c r="RVR32" s="360"/>
      <c r="RVS32" s="360"/>
      <c r="RVT32" s="360"/>
      <c r="RVU32" s="360"/>
      <c r="RVV32" s="360"/>
      <c r="RVW32" s="360"/>
      <c r="RVX32" s="360"/>
      <c r="RVY32" s="360"/>
      <c r="RVZ32" s="360"/>
      <c r="RWA32" s="360"/>
      <c r="RWB32" s="360"/>
      <c r="RWC32" s="360"/>
      <c r="RWD32" s="360"/>
      <c r="RWE32" s="360"/>
      <c r="RWF32" s="360"/>
      <c r="RWG32" s="360"/>
      <c r="RWH32" s="359"/>
      <c r="RWI32" s="360"/>
      <c r="RWJ32" s="360"/>
      <c r="RWK32" s="360"/>
      <c r="RWL32" s="360"/>
      <c r="RWM32" s="360"/>
      <c r="RWN32" s="360"/>
      <c r="RWO32" s="360"/>
      <c r="RWP32" s="360"/>
      <c r="RWQ32" s="360"/>
      <c r="RWR32" s="360"/>
      <c r="RWS32" s="360"/>
      <c r="RWT32" s="360"/>
      <c r="RWU32" s="360"/>
      <c r="RWV32" s="360"/>
      <c r="RWW32" s="360"/>
      <c r="RWX32" s="360"/>
      <c r="RWY32" s="360"/>
      <c r="RWZ32" s="360"/>
      <c r="RXA32" s="360"/>
      <c r="RXB32" s="360"/>
      <c r="RXC32" s="360"/>
      <c r="RXD32" s="360"/>
      <c r="RXE32" s="360"/>
      <c r="RXF32" s="360"/>
      <c r="RXG32" s="360"/>
      <c r="RXH32" s="360"/>
      <c r="RXI32" s="360"/>
      <c r="RXJ32" s="360"/>
      <c r="RXK32" s="360"/>
      <c r="RXL32" s="360"/>
      <c r="RXM32" s="359"/>
      <c r="RXN32" s="360"/>
      <c r="RXO32" s="360"/>
      <c r="RXP32" s="360"/>
      <c r="RXQ32" s="360"/>
      <c r="RXR32" s="360"/>
      <c r="RXS32" s="360"/>
      <c r="RXT32" s="360"/>
      <c r="RXU32" s="360"/>
      <c r="RXV32" s="360"/>
      <c r="RXW32" s="360"/>
      <c r="RXX32" s="360"/>
      <c r="RXY32" s="360"/>
      <c r="RXZ32" s="360"/>
      <c r="RYA32" s="360"/>
      <c r="RYB32" s="360"/>
      <c r="RYC32" s="360"/>
      <c r="RYD32" s="360"/>
      <c r="RYE32" s="360"/>
      <c r="RYF32" s="360"/>
      <c r="RYG32" s="360"/>
      <c r="RYH32" s="360"/>
      <c r="RYI32" s="360"/>
      <c r="RYJ32" s="360"/>
      <c r="RYK32" s="360"/>
      <c r="RYL32" s="360"/>
      <c r="RYM32" s="360"/>
      <c r="RYN32" s="360"/>
      <c r="RYO32" s="360"/>
      <c r="RYP32" s="360"/>
      <c r="RYQ32" s="360"/>
      <c r="RYR32" s="359"/>
      <c r="RYS32" s="360"/>
      <c r="RYT32" s="360"/>
      <c r="RYU32" s="360"/>
      <c r="RYV32" s="360"/>
      <c r="RYW32" s="360"/>
      <c r="RYX32" s="360"/>
      <c r="RYY32" s="360"/>
      <c r="RYZ32" s="360"/>
      <c r="RZA32" s="360"/>
      <c r="RZB32" s="360"/>
      <c r="RZC32" s="360"/>
      <c r="RZD32" s="360"/>
      <c r="RZE32" s="360"/>
      <c r="RZF32" s="360"/>
      <c r="RZG32" s="360"/>
      <c r="RZH32" s="360"/>
      <c r="RZI32" s="360"/>
      <c r="RZJ32" s="360"/>
      <c r="RZK32" s="360"/>
      <c r="RZL32" s="360"/>
      <c r="RZM32" s="360"/>
      <c r="RZN32" s="360"/>
      <c r="RZO32" s="360"/>
      <c r="RZP32" s="360"/>
      <c r="RZQ32" s="360"/>
      <c r="RZR32" s="360"/>
      <c r="RZS32" s="360"/>
      <c r="RZT32" s="360"/>
      <c r="RZU32" s="360"/>
      <c r="RZV32" s="360"/>
      <c r="RZW32" s="359"/>
      <c r="RZX32" s="360"/>
      <c r="RZY32" s="360"/>
      <c r="RZZ32" s="360"/>
      <c r="SAA32" s="360"/>
      <c r="SAB32" s="360"/>
      <c r="SAC32" s="360"/>
      <c r="SAD32" s="360"/>
      <c r="SAE32" s="360"/>
      <c r="SAF32" s="360"/>
      <c r="SAG32" s="360"/>
      <c r="SAH32" s="360"/>
      <c r="SAI32" s="360"/>
      <c r="SAJ32" s="360"/>
      <c r="SAK32" s="360"/>
      <c r="SAL32" s="360"/>
      <c r="SAM32" s="360"/>
      <c r="SAN32" s="360"/>
      <c r="SAO32" s="360"/>
      <c r="SAP32" s="360"/>
      <c r="SAQ32" s="360"/>
      <c r="SAR32" s="360"/>
      <c r="SAS32" s="360"/>
      <c r="SAT32" s="360"/>
      <c r="SAU32" s="360"/>
      <c r="SAV32" s="360"/>
      <c r="SAW32" s="360"/>
      <c r="SAX32" s="360"/>
      <c r="SAY32" s="360"/>
      <c r="SAZ32" s="360"/>
      <c r="SBA32" s="360"/>
      <c r="SBB32" s="359"/>
      <c r="SBC32" s="360"/>
      <c r="SBD32" s="360"/>
      <c r="SBE32" s="360"/>
      <c r="SBF32" s="360"/>
      <c r="SBG32" s="360"/>
      <c r="SBH32" s="360"/>
      <c r="SBI32" s="360"/>
      <c r="SBJ32" s="360"/>
      <c r="SBK32" s="360"/>
      <c r="SBL32" s="360"/>
      <c r="SBM32" s="360"/>
      <c r="SBN32" s="360"/>
      <c r="SBO32" s="360"/>
      <c r="SBP32" s="360"/>
      <c r="SBQ32" s="360"/>
      <c r="SBR32" s="360"/>
      <c r="SBS32" s="360"/>
      <c r="SBT32" s="360"/>
      <c r="SBU32" s="360"/>
      <c r="SBV32" s="360"/>
      <c r="SBW32" s="360"/>
      <c r="SBX32" s="360"/>
      <c r="SBY32" s="360"/>
      <c r="SBZ32" s="360"/>
      <c r="SCA32" s="360"/>
      <c r="SCB32" s="360"/>
      <c r="SCC32" s="360"/>
      <c r="SCD32" s="360"/>
      <c r="SCE32" s="360"/>
      <c r="SCF32" s="360"/>
      <c r="SCG32" s="359"/>
      <c r="SCH32" s="360"/>
      <c r="SCI32" s="360"/>
      <c r="SCJ32" s="360"/>
      <c r="SCK32" s="360"/>
      <c r="SCL32" s="360"/>
      <c r="SCM32" s="360"/>
      <c r="SCN32" s="360"/>
      <c r="SCO32" s="360"/>
      <c r="SCP32" s="360"/>
      <c r="SCQ32" s="360"/>
      <c r="SCR32" s="360"/>
      <c r="SCS32" s="360"/>
      <c r="SCT32" s="360"/>
      <c r="SCU32" s="360"/>
      <c r="SCV32" s="360"/>
      <c r="SCW32" s="360"/>
      <c r="SCX32" s="360"/>
      <c r="SCY32" s="360"/>
      <c r="SCZ32" s="360"/>
      <c r="SDA32" s="360"/>
      <c r="SDB32" s="360"/>
      <c r="SDC32" s="360"/>
      <c r="SDD32" s="360"/>
      <c r="SDE32" s="360"/>
      <c r="SDF32" s="360"/>
      <c r="SDG32" s="360"/>
      <c r="SDH32" s="360"/>
      <c r="SDI32" s="360"/>
      <c r="SDJ32" s="360"/>
      <c r="SDK32" s="360"/>
      <c r="SDL32" s="359"/>
      <c r="SDM32" s="360"/>
      <c r="SDN32" s="360"/>
      <c r="SDO32" s="360"/>
      <c r="SDP32" s="360"/>
      <c r="SDQ32" s="360"/>
      <c r="SDR32" s="360"/>
      <c r="SDS32" s="360"/>
      <c r="SDT32" s="360"/>
      <c r="SDU32" s="360"/>
      <c r="SDV32" s="360"/>
      <c r="SDW32" s="360"/>
      <c r="SDX32" s="360"/>
      <c r="SDY32" s="360"/>
      <c r="SDZ32" s="360"/>
      <c r="SEA32" s="360"/>
      <c r="SEB32" s="360"/>
      <c r="SEC32" s="360"/>
      <c r="SED32" s="360"/>
      <c r="SEE32" s="360"/>
      <c r="SEF32" s="360"/>
      <c r="SEG32" s="360"/>
      <c r="SEH32" s="360"/>
      <c r="SEI32" s="360"/>
      <c r="SEJ32" s="360"/>
      <c r="SEK32" s="360"/>
      <c r="SEL32" s="360"/>
      <c r="SEM32" s="360"/>
      <c r="SEN32" s="360"/>
      <c r="SEO32" s="360"/>
      <c r="SEP32" s="360"/>
      <c r="SEQ32" s="359"/>
      <c r="SER32" s="360"/>
      <c r="SES32" s="360"/>
      <c r="SET32" s="360"/>
      <c r="SEU32" s="360"/>
      <c r="SEV32" s="360"/>
      <c r="SEW32" s="360"/>
      <c r="SEX32" s="360"/>
      <c r="SEY32" s="360"/>
      <c r="SEZ32" s="360"/>
      <c r="SFA32" s="360"/>
      <c r="SFB32" s="360"/>
      <c r="SFC32" s="360"/>
      <c r="SFD32" s="360"/>
      <c r="SFE32" s="360"/>
      <c r="SFF32" s="360"/>
      <c r="SFG32" s="360"/>
      <c r="SFH32" s="360"/>
      <c r="SFI32" s="360"/>
      <c r="SFJ32" s="360"/>
      <c r="SFK32" s="360"/>
      <c r="SFL32" s="360"/>
      <c r="SFM32" s="360"/>
      <c r="SFN32" s="360"/>
      <c r="SFO32" s="360"/>
      <c r="SFP32" s="360"/>
      <c r="SFQ32" s="360"/>
      <c r="SFR32" s="360"/>
      <c r="SFS32" s="360"/>
      <c r="SFT32" s="360"/>
      <c r="SFU32" s="360"/>
      <c r="SFV32" s="359"/>
      <c r="SFW32" s="360"/>
      <c r="SFX32" s="360"/>
      <c r="SFY32" s="360"/>
      <c r="SFZ32" s="360"/>
      <c r="SGA32" s="360"/>
      <c r="SGB32" s="360"/>
      <c r="SGC32" s="360"/>
      <c r="SGD32" s="360"/>
      <c r="SGE32" s="360"/>
      <c r="SGF32" s="360"/>
      <c r="SGG32" s="360"/>
      <c r="SGH32" s="360"/>
      <c r="SGI32" s="360"/>
      <c r="SGJ32" s="360"/>
      <c r="SGK32" s="360"/>
      <c r="SGL32" s="360"/>
      <c r="SGM32" s="360"/>
      <c r="SGN32" s="360"/>
      <c r="SGO32" s="360"/>
      <c r="SGP32" s="360"/>
      <c r="SGQ32" s="360"/>
      <c r="SGR32" s="360"/>
      <c r="SGS32" s="360"/>
      <c r="SGT32" s="360"/>
      <c r="SGU32" s="360"/>
      <c r="SGV32" s="360"/>
      <c r="SGW32" s="360"/>
      <c r="SGX32" s="360"/>
      <c r="SGY32" s="360"/>
      <c r="SGZ32" s="360"/>
      <c r="SHA32" s="359"/>
      <c r="SHB32" s="360"/>
      <c r="SHC32" s="360"/>
      <c r="SHD32" s="360"/>
      <c r="SHE32" s="360"/>
      <c r="SHF32" s="360"/>
      <c r="SHG32" s="360"/>
      <c r="SHH32" s="360"/>
      <c r="SHI32" s="360"/>
      <c r="SHJ32" s="360"/>
      <c r="SHK32" s="360"/>
      <c r="SHL32" s="360"/>
      <c r="SHM32" s="360"/>
      <c r="SHN32" s="360"/>
      <c r="SHO32" s="360"/>
      <c r="SHP32" s="360"/>
      <c r="SHQ32" s="360"/>
      <c r="SHR32" s="360"/>
      <c r="SHS32" s="360"/>
      <c r="SHT32" s="360"/>
      <c r="SHU32" s="360"/>
      <c r="SHV32" s="360"/>
      <c r="SHW32" s="360"/>
      <c r="SHX32" s="360"/>
      <c r="SHY32" s="360"/>
      <c r="SHZ32" s="360"/>
      <c r="SIA32" s="360"/>
      <c r="SIB32" s="360"/>
      <c r="SIC32" s="360"/>
      <c r="SID32" s="360"/>
      <c r="SIE32" s="360"/>
      <c r="SIF32" s="359"/>
      <c r="SIG32" s="360"/>
      <c r="SIH32" s="360"/>
      <c r="SII32" s="360"/>
      <c r="SIJ32" s="360"/>
      <c r="SIK32" s="360"/>
      <c r="SIL32" s="360"/>
      <c r="SIM32" s="360"/>
      <c r="SIN32" s="360"/>
      <c r="SIO32" s="360"/>
      <c r="SIP32" s="360"/>
      <c r="SIQ32" s="360"/>
      <c r="SIR32" s="360"/>
      <c r="SIS32" s="360"/>
      <c r="SIT32" s="360"/>
      <c r="SIU32" s="360"/>
      <c r="SIV32" s="360"/>
      <c r="SIW32" s="360"/>
      <c r="SIX32" s="360"/>
      <c r="SIY32" s="360"/>
      <c r="SIZ32" s="360"/>
      <c r="SJA32" s="360"/>
      <c r="SJB32" s="360"/>
      <c r="SJC32" s="360"/>
      <c r="SJD32" s="360"/>
      <c r="SJE32" s="360"/>
      <c r="SJF32" s="360"/>
      <c r="SJG32" s="360"/>
      <c r="SJH32" s="360"/>
      <c r="SJI32" s="360"/>
      <c r="SJJ32" s="360"/>
      <c r="SJK32" s="359"/>
      <c r="SJL32" s="360"/>
      <c r="SJM32" s="360"/>
      <c r="SJN32" s="360"/>
      <c r="SJO32" s="360"/>
      <c r="SJP32" s="360"/>
      <c r="SJQ32" s="360"/>
      <c r="SJR32" s="360"/>
      <c r="SJS32" s="360"/>
      <c r="SJT32" s="360"/>
      <c r="SJU32" s="360"/>
      <c r="SJV32" s="360"/>
      <c r="SJW32" s="360"/>
      <c r="SJX32" s="360"/>
      <c r="SJY32" s="360"/>
      <c r="SJZ32" s="360"/>
      <c r="SKA32" s="360"/>
      <c r="SKB32" s="360"/>
      <c r="SKC32" s="360"/>
      <c r="SKD32" s="360"/>
      <c r="SKE32" s="360"/>
      <c r="SKF32" s="360"/>
      <c r="SKG32" s="360"/>
      <c r="SKH32" s="360"/>
      <c r="SKI32" s="360"/>
      <c r="SKJ32" s="360"/>
      <c r="SKK32" s="360"/>
      <c r="SKL32" s="360"/>
      <c r="SKM32" s="360"/>
      <c r="SKN32" s="360"/>
      <c r="SKO32" s="360"/>
      <c r="SKP32" s="359"/>
      <c r="SKQ32" s="360"/>
      <c r="SKR32" s="360"/>
      <c r="SKS32" s="360"/>
      <c r="SKT32" s="360"/>
      <c r="SKU32" s="360"/>
      <c r="SKV32" s="360"/>
      <c r="SKW32" s="360"/>
      <c r="SKX32" s="360"/>
      <c r="SKY32" s="360"/>
      <c r="SKZ32" s="360"/>
      <c r="SLA32" s="360"/>
      <c r="SLB32" s="360"/>
      <c r="SLC32" s="360"/>
      <c r="SLD32" s="360"/>
      <c r="SLE32" s="360"/>
      <c r="SLF32" s="360"/>
      <c r="SLG32" s="360"/>
      <c r="SLH32" s="360"/>
      <c r="SLI32" s="360"/>
      <c r="SLJ32" s="360"/>
      <c r="SLK32" s="360"/>
      <c r="SLL32" s="360"/>
      <c r="SLM32" s="360"/>
      <c r="SLN32" s="360"/>
      <c r="SLO32" s="360"/>
      <c r="SLP32" s="360"/>
      <c r="SLQ32" s="360"/>
      <c r="SLR32" s="360"/>
      <c r="SLS32" s="360"/>
      <c r="SLT32" s="360"/>
      <c r="SLU32" s="359"/>
      <c r="SLV32" s="360"/>
      <c r="SLW32" s="360"/>
      <c r="SLX32" s="360"/>
      <c r="SLY32" s="360"/>
      <c r="SLZ32" s="360"/>
      <c r="SMA32" s="360"/>
      <c r="SMB32" s="360"/>
      <c r="SMC32" s="360"/>
      <c r="SMD32" s="360"/>
      <c r="SME32" s="360"/>
      <c r="SMF32" s="360"/>
      <c r="SMG32" s="360"/>
      <c r="SMH32" s="360"/>
      <c r="SMI32" s="360"/>
      <c r="SMJ32" s="360"/>
      <c r="SMK32" s="360"/>
      <c r="SML32" s="360"/>
      <c r="SMM32" s="360"/>
      <c r="SMN32" s="360"/>
      <c r="SMO32" s="360"/>
      <c r="SMP32" s="360"/>
      <c r="SMQ32" s="360"/>
      <c r="SMR32" s="360"/>
      <c r="SMS32" s="360"/>
      <c r="SMT32" s="360"/>
      <c r="SMU32" s="360"/>
      <c r="SMV32" s="360"/>
      <c r="SMW32" s="360"/>
      <c r="SMX32" s="360"/>
      <c r="SMY32" s="360"/>
      <c r="SMZ32" s="359"/>
      <c r="SNA32" s="360"/>
      <c r="SNB32" s="360"/>
      <c r="SNC32" s="360"/>
      <c r="SND32" s="360"/>
      <c r="SNE32" s="360"/>
      <c r="SNF32" s="360"/>
      <c r="SNG32" s="360"/>
      <c r="SNH32" s="360"/>
      <c r="SNI32" s="360"/>
      <c r="SNJ32" s="360"/>
      <c r="SNK32" s="360"/>
      <c r="SNL32" s="360"/>
      <c r="SNM32" s="360"/>
      <c r="SNN32" s="360"/>
      <c r="SNO32" s="360"/>
      <c r="SNP32" s="360"/>
      <c r="SNQ32" s="360"/>
      <c r="SNR32" s="360"/>
      <c r="SNS32" s="360"/>
      <c r="SNT32" s="360"/>
      <c r="SNU32" s="360"/>
      <c r="SNV32" s="360"/>
      <c r="SNW32" s="360"/>
      <c r="SNX32" s="360"/>
      <c r="SNY32" s="360"/>
      <c r="SNZ32" s="360"/>
      <c r="SOA32" s="360"/>
      <c r="SOB32" s="360"/>
      <c r="SOC32" s="360"/>
      <c r="SOD32" s="360"/>
      <c r="SOE32" s="359"/>
      <c r="SOF32" s="360"/>
      <c r="SOG32" s="360"/>
      <c r="SOH32" s="360"/>
      <c r="SOI32" s="360"/>
      <c r="SOJ32" s="360"/>
      <c r="SOK32" s="360"/>
      <c r="SOL32" s="360"/>
      <c r="SOM32" s="360"/>
      <c r="SON32" s="360"/>
      <c r="SOO32" s="360"/>
      <c r="SOP32" s="360"/>
      <c r="SOQ32" s="360"/>
      <c r="SOR32" s="360"/>
      <c r="SOS32" s="360"/>
      <c r="SOT32" s="360"/>
      <c r="SOU32" s="360"/>
      <c r="SOV32" s="360"/>
      <c r="SOW32" s="360"/>
      <c r="SOX32" s="360"/>
      <c r="SOY32" s="360"/>
      <c r="SOZ32" s="360"/>
      <c r="SPA32" s="360"/>
      <c r="SPB32" s="360"/>
      <c r="SPC32" s="360"/>
      <c r="SPD32" s="360"/>
      <c r="SPE32" s="360"/>
      <c r="SPF32" s="360"/>
      <c r="SPG32" s="360"/>
      <c r="SPH32" s="360"/>
      <c r="SPI32" s="360"/>
      <c r="SPJ32" s="359"/>
      <c r="SPK32" s="360"/>
      <c r="SPL32" s="360"/>
      <c r="SPM32" s="360"/>
      <c r="SPN32" s="360"/>
      <c r="SPO32" s="360"/>
      <c r="SPP32" s="360"/>
      <c r="SPQ32" s="360"/>
      <c r="SPR32" s="360"/>
      <c r="SPS32" s="360"/>
      <c r="SPT32" s="360"/>
      <c r="SPU32" s="360"/>
      <c r="SPV32" s="360"/>
      <c r="SPW32" s="360"/>
      <c r="SPX32" s="360"/>
      <c r="SPY32" s="360"/>
      <c r="SPZ32" s="360"/>
      <c r="SQA32" s="360"/>
      <c r="SQB32" s="360"/>
      <c r="SQC32" s="360"/>
      <c r="SQD32" s="360"/>
      <c r="SQE32" s="360"/>
      <c r="SQF32" s="360"/>
      <c r="SQG32" s="360"/>
      <c r="SQH32" s="360"/>
      <c r="SQI32" s="360"/>
      <c r="SQJ32" s="360"/>
      <c r="SQK32" s="360"/>
      <c r="SQL32" s="360"/>
      <c r="SQM32" s="360"/>
      <c r="SQN32" s="360"/>
      <c r="SQO32" s="359"/>
      <c r="SQP32" s="360"/>
      <c r="SQQ32" s="360"/>
      <c r="SQR32" s="360"/>
      <c r="SQS32" s="360"/>
      <c r="SQT32" s="360"/>
      <c r="SQU32" s="360"/>
      <c r="SQV32" s="360"/>
      <c r="SQW32" s="360"/>
      <c r="SQX32" s="360"/>
      <c r="SQY32" s="360"/>
      <c r="SQZ32" s="360"/>
      <c r="SRA32" s="360"/>
      <c r="SRB32" s="360"/>
      <c r="SRC32" s="360"/>
      <c r="SRD32" s="360"/>
      <c r="SRE32" s="360"/>
      <c r="SRF32" s="360"/>
      <c r="SRG32" s="360"/>
      <c r="SRH32" s="360"/>
      <c r="SRI32" s="360"/>
      <c r="SRJ32" s="360"/>
      <c r="SRK32" s="360"/>
      <c r="SRL32" s="360"/>
      <c r="SRM32" s="360"/>
      <c r="SRN32" s="360"/>
      <c r="SRO32" s="360"/>
      <c r="SRP32" s="360"/>
      <c r="SRQ32" s="360"/>
      <c r="SRR32" s="360"/>
      <c r="SRS32" s="360"/>
      <c r="SRT32" s="359"/>
      <c r="SRU32" s="360"/>
      <c r="SRV32" s="360"/>
      <c r="SRW32" s="360"/>
      <c r="SRX32" s="360"/>
      <c r="SRY32" s="360"/>
      <c r="SRZ32" s="360"/>
      <c r="SSA32" s="360"/>
      <c r="SSB32" s="360"/>
      <c r="SSC32" s="360"/>
      <c r="SSD32" s="360"/>
      <c r="SSE32" s="360"/>
      <c r="SSF32" s="360"/>
      <c r="SSG32" s="360"/>
      <c r="SSH32" s="360"/>
      <c r="SSI32" s="360"/>
      <c r="SSJ32" s="360"/>
      <c r="SSK32" s="360"/>
      <c r="SSL32" s="360"/>
      <c r="SSM32" s="360"/>
      <c r="SSN32" s="360"/>
      <c r="SSO32" s="360"/>
      <c r="SSP32" s="360"/>
      <c r="SSQ32" s="360"/>
      <c r="SSR32" s="360"/>
      <c r="SSS32" s="360"/>
      <c r="SST32" s="360"/>
      <c r="SSU32" s="360"/>
      <c r="SSV32" s="360"/>
      <c r="SSW32" s="360"/>
      <c r="SSX32" s="360"/>
      <c r="SSY32" s="359"/>
      <c r="SSZ32" s="360"/>
      <c r="STA32" s="360"/>
      <c r="STB32" s="360"/>
      <c r="STC32" s="360"/>
      <c r="STD32" s="360"/>
      <c r="STE32" s="360"/>
      <c r="STF32" s="360"/>
      <c r="STG32" s="360"/>
      <c r="STH32" s="360"/>
      <c r="STI32" s="360"/>
      <c r="STJ32" s="360"/>
      <c r="STK32" s="360"/>
      <c r="STL32" s="360"/>
      <c r="STM32" s="360"/>
      <c r="STN32" s="360"/>
      <c r="STO32" s="360"/>
      <c r="STP32" s="360"/>
      <c r="STQ32" s="360"/>
      <c r="STR32" s="360"/>
      <c r="STS32" s="360"/>
      <c r="STT32" s="360"/>
      <c r="STU32" s="360"/>
      <c r="STV32" s="360"/>
      <c r="STW32" s="360"/>
      <c r="STX32" s="360"/>
      <c r="STY32" s="360"/>
      <c r="STZ32" s="360"/>
      <c r="SUA32" s="360"/>
      <c r="SUB32" s="360"/>
      <c r="SUC32" s="360"/>
      <c r="SUD32" s="359"/>
      <c r="SUE32" s="360"/>
      <c r="SUF32" s="360"/>
      <c r="SUG32" s="360"/>
      <c r="SUH32" s="360"/>
      <c r="SUI32" s="360"/>
      <c r="SUJ32" s="360"/>
      <c r="SUK32" s="360"/>
      <c r="SUL32" s="360"/>
      <c r="SUM32" s="360"/>
      <c r="SUN32" s="360"/>
      <c r="SUO32" s="360"/>
      <c r="SUP32" s="360"/>
      <c r="SUQ32" s="360"/>
      <c r="SUR32" s="360"/>
      <c r="SUS32" s="360"/>
      <c r="SUT32" s="360"/>
      <c r="SUU32" s="360"/>
      <c r="SUV32" s="360"/>
      <c r="SUW32" s="360"/>
      <c r="SUX32" s="360"/>
      <c r="SUY32" s="360"/>
      <c r="SUZ32" s="360"/>
      <c r="SVA32" s="360"/>
      <c r="SVB32" s="360"/>
      <c r="SVC32" s="360"/>
      <c r="SVD32" s="360"/>
      <c r="SVE32" s="360"/>
      <c r="SVF32" s="360"/>
      <c r="SVG32" s="360"/>
      <c r="SVH32" s="360"/>
      <c r="SVI32" s="359"/>
      <c r="SVJ32" s="360"/>
      <c r="SVK32" s="360"/>
      <c r="SVL32" s="360"/>
      <c r="SVM32" s="360"/>
      <c r="SVN32" s="360"/>
      <c r="SVO32" s="360"/>
      <c r="SVP32" s="360"/>
      <c r="SVQ32" s="360"/>
      <c r="SVR32" s="360"/>
      <c r="SVS32" s="360"/>
      <c r="SVT32" s="360"/>
      <c r="SVU32" s="360"/>
      <c r="SVV32" s="360"/>
      <c r="SVW32" s="360"/>
      <c r="SVX32" s="360"/>
      <c r="SVY32" s="360"/>
      <c r="SVZ32" s="360"/>
      <c r="SWA32" s="360"/>
      <c r="SWB32" s="360"/>
      <c r="SWC32" s="360"/>
      <c r="SWD32" s="360"/>
      <c r="SWE32" s="360"/>
      <c r="SWF32" s="360"/>
      <c r="SWG32" s="360"/>
      <c r="SWH32" s="360"/>
      <c r="SWI32" s="360"/>
      <c r="SWJ32" s="360"/>
      <c r="SWK32" s="360"/>
      <c r="SWL32" s="360"/>
      <c r="SWM32" s="360"/>
      <c r="SWN32" s="359"/>
      <c r="SWO32" s="360"/>
      <c r="SWP32" s="360"/>
      <c r="SWQ32" s="360"/>
      <c r="SWR32" s="360"/>
      <c r="SWS32" s="360"/>
      <c r="SWT32" s="360"/>
      <c r="SWU32" s="360"/>
      <c r="SWV32" s="360"/>
      <c r="SWW32" s="360"/>
      <c r="SWX32" s="360"/>
      <c r="SWY32" s="360"/>
      <c r="SWZ32" s="360"/>
      <c r="SXA32" s="360"/>
      <c r="SXB32" s="360"/>
      <c r="SXC32" s="360"/>
      <c r="SXD32" s="360"/>
      <c r="SXE32" s="360"/>
      <c r="SXF32" s="360"/>
      <c r="SXG32" s="360"/>
      <c r="SXH32" s="360"/>
      <c r="SXI32" s="360"/>
      <c r="SXJ32" s="360"/>
      <c r="SXK32" s="360"/>
      <c r="SXL32" s="360"/>
      <c r="SXM32" s="360"/>
      <c r="SXN32" s="360"/>
      <c r="SXO32" s="360"/>
      <c r="SXP32" s="360"/>
      <c r="SXQ32" s="360"/>
      <c r="SXR32" s="360"/>
      <c r="SXS32" s="359"/>
      <c r="SXT32" s="360"/>
      <c r="SXU32" s="360"/>
      <c r="SXV32" s="360"/>
      <c r="SXW32" s="360"/>
      <c r="SXX32" s="360"/>
      <c r="SXY32" s="360"/>
      <c r="SXZ32" s="360"/>
      <c r="SYA32" s="360"/>
      <c r="SYB32" s="360"/>
      <c r="SYC32" s="360"/>
      <c r="SYD32" s="360"/>
      <c r="SYE32" s="360"/>
      <c r="SYF32" s="360"/>
      <c r="SYG32" s="360"/>
      <c r="SYH32" s="360"/>
      <c r="SYI32" s="360"/>
      <c r="SYJ32" s="360"/>
      <c r="SYK32" s="360"/>
      <c r="SYL32" s="360"/>
      <c r="SYM32" s="360"/>
      <c r="SYN32" s="360"/>
      <c r="SYO32" s="360"/>
      <c r="SYP32" s="360"/>
      <c r="SYQ32" s="360"/>
      <c r="SYR32" s="360"/>
      <c r="SYS32" s="360"/>
      <c r="SYT32" s="360"/>
      <c r="SYU32" s="360"/>
      <c r="SYV32" s="360"/>
      <c r="SYW32" s="360"/>
      <c r="SYX32" s="359"/>
      <c r="SYY32" s="360"/>
      <c r="SYZ32" s="360"/>
      <c r="SZA32" s="360"/>
      <c r="SZB32" s="360"/>
      <c r="SZC32" s="360"/>
      <c r="SZD32" s="360"/>
      <c r="SZE32" s="360"/>
      <c r="SZF32" s="360"/>
      <c r="SZG32" s="360"/>
      <c r="SZH32" s="360"/>
      <c r="SZI32" s="360"/>
      <c r="SZJ32" s="360"/>
      <c r="SZK32" s="360"/>
      <c r="SZL32" s="360"/>
      <c r="SZM32" s="360"/>
      <c r="SZN32" s="360"/>
      <c r="SZO32" s="360"/>
      <c r="SZP32" s="360"/>
      <c r="SZQ32" s="360"/>
      <c r="SZR32" s="360"/>
      <c r="SZS32" s="360"/>
      <c r="SZT32" s="360"/>
      <c r="SZU32" s="360"/>
      <c r="SZV32" s="360"/>
      <c r="SZW32" s="360"/>
      <c r="SZX32" s="360"/>
      <c r="SZY32" s="360"/>
      <c r="SZZ32" s="360"/>
      <c r="TAA32" s="360"/>
      <c r="TAB32" s="360"/>
      <c r="TAC32" s="359"/>
      <c r="TAD32" s="360"/>
      <c r="TAE32" s="360"/>
      <c r="TAF32" s="360"/>
      <c r="TAG32" s="360"/>
      <c r="TAH32" s="360"/>
      <c r="TAI32" s="360"/>
      <c r="TAJ32" s="360"/>
      <c r="TAK32" s="360"/>
      <c r="TAL32" s="360"/>
      <c r="TAM32" s="360"/>
      <c r="TAN32" s="360"/>
      <c r="TAO32" s="360"/>
      <c r="TAP32" s="360"/>
      <c r="TAQ32" s="360"/>
      <c r="TAR32" s="360"/>
      <c r="TAS32" s="360"/>
      <c r="TAT32" s="360"/>
      <c r="TAU32" s="360"/>
      <c r="TAV32" s="360"/>
      <c r="TAW32" s="360"/>
      <c r="TAX32" s="360"/>
      <c r="TAY32" s="360"/>
      <c r="TAZ32" s="360"/>
      <c r="TBA32" s="360"/>
      <c r="TBB32" s="360"/>
      <c r="TBC32" s="360"/>
      <c r="TBD32" s="360"/>
      <c r="TBE32" s="360"/>
      <c r="TBF32" s="360"/>
      <c r="TBG32" s="360"/>
      <c r="TBH32" s="359"/>
      <c r="TBI32" s="360"/>
      <c r="TBJ32" s="360"/>
      <c r="TBK32" s="360"/>
      <c r="TBL32" s="360"/>
      <c r="TBM32" s="360"/>
      <c r="TBN32" s="360"/>
      <c r="TBO32" s="360"/>
      <c r="TBP32" s="360"/>
      <c r="TBQ32" s="360"/>
      <c r="TBR32" s="360"/>
      <c r="TBS32" s="360"/>
      <c r="TBT32" s="360"/>
      <c r="TBU32" s="360"/>
      <c r="TBV32" s="360"/>
      <c r="TBW32" s="360"/>
      <c r="TBX32" s="360"/>
      <c r="TBY32" s="360"/>
      <c r="TBZ32" s="360"/>
      <c r="TCA32" s="360"/>
      <c r="TCB32" s="360"/>
      <c r="TCC32" s="360"/>
      <c r="TCD32" s="360"/>
      <c r="TCE32" s="360"/>
      <c r="TCF32" s="360"/>
      <c r="TCG32" s="360"/>
      <c r="TCH32" s="360"/>
      <c r="TCI32" s="360"/>
      <c r="TCJ32" s="360"/>
      <c r="TCK32" s="360"/>
      <c r="TCL32" s="360"/>
      <c r="TCM32" s="359"/>
      <c r="TCN32" s="360"/>
      <c r="TCO32" s="360"/>
      <c r="TCP32" s="360"/>
      <c r="TCQ32" s="360"/>
      <c r="TCR32" s="360"/>
      <c r="TCS32" s="360"/>
      <c r="TCT32" s="360"/>
      <c r="TCU32" s="360"/>
      <c r="TCV32" s="360"/>
      <c r="TCW32" s="360"/>
      <c r="TCX32" s="360"/>
      <c r="TCY32" s="360"/>
      <c r="TCZ32" s="360"/>
      <c r="TDA32" s="360"/>
      <c r="TDB32" s="360"/>
      <c r="TDC32" s="360"/>
      <c r="TDD32" s="360"/>
      <c r="TDE32" s="360"/>
      <c r="TDF32" s="360"/>
      <c r="TDG32" s="360"/>
      <c r="TDH32" s="360"/>
      <c r="TDI32" s="360"/>
      <c r="TDJ32" s="360"/>
      <c r="TDK32" s="360"/>
      <c r="TDL32" s="360"/>
      <c r="TDM32" s="360"/>
      <c r="TDN32" s="360"/>
      <c r="TDO32" s="360"/>
      <c r="TDP32" s="360"/>
      <c r="TDQ32" s="360"/>
      <c r="TDR32" s="359"/>
      <c r="TDS32" s="360"/>
      <c r="TDT32" s="360"/>
      <c r="TDU32" s="360"/>
      <c r="TDV32" s="360"/>
      <c r="TDW32" s="360"/>
      <c r="TDX32" s="360"/>
      <c r="TDY32" s="360"/>
      <c r="TDZ32" s="360"/>
      <c r="TEA32" s="360"/>
      <c r="TEB32" s="360"/>
      <c r="TEC32" s="360"/>
      <c r="TED32" s="360"/>
      <c r="TEE32" s="360"/>
      <c r="TEF32" s="360"/>
      <c r="TEG32" s="360"/>
      <c r="TEH32" s="360"/>
      <c r="TEI32" s="360"/>
      <c r="TEJ32" s="360"/>
      <c r="TEK32" s="360"/>
      <c r="TEL32" s="360"/>
      <c r="TEM32" s="360"/>
      <c r="TEN32" s="360"/>
      <c r="TEO32" s="360"/>
      <c r="TEP32" s="360"/>
      <c r="TEQ32" s="360"/>
      <c r="TER32" s="360"/>
      <c r="TES32" s="360"/>
      <c r="TET32" s="360"/>
      <c r="TEU32" s="360"/>
      <c r="TEV32" s="360"/>
      <c r="TEW32" s="359"/>
      <c r="TEX32" s="360"/>
      <c r="TEY32" s="360"/>
      <c r="TEZ32" s="360"/>
      <c r="TFA32" s="360"/>
      <c r="TFB32" s="360"/>
      <c r="TFC32" s="360"/>
      <c r="TFD32" s="360"/>
      <c r="TFE32" s="360"/>
      <c r="TFF32" s="360"/>
      <c r="TFG32" s="360"/>
      <c r="TFH32" s="360"/>
      <c r="TFI32" s="360"/>
      <c r="TFJ32" s="360"/>
      <c r="TFK32" s="360"/>
      <c r="TFL32" s="360"/>
      <c r="TFM32" s="360"/>
      <c r="TFN32" s="360"/>
      <c r="TFO32" s="360"/>
      <c r="TFP32" s="360"/>
      <c r="TFQ32" s="360"/>
      <c r="TFR32" s="360"/>
      <c r="TFS32" s="360"/>
      <c r="TFT32" s="360"/>
      <c r="TFU32" s="360"/>
      <c r="TFV32" s="360"/>
      <c r="TFW32" s="360"/>
      <c r="TFX32" s="360"/>
      <c r="TFY32" s="360"/>
      <c r="TFZ32" s="360"/>
      <c r="TGA32" s="360"/>
      <c r="TGB32" s="359"/>
      <c r="TGC32" s="360"/>
      <c r="TGD32" s="360"/>
      <c r="TGE32" s="360"/>
      <c r="TGF32" s="360"/>
      <c r="TGG32" s="360"/>
      <c r="TGH32" s="360"/>
      <c r="TGI32" s="360"/>
      <c r="TGJ32" s="360"/>
      <c r="TGK32" s="360"/>
      <c r="TGL32" s="360"/>
      <c r="TGM32" s="360"/>
      <c r="TGN32" s="360"/>
      <c r="TGO32" s="360"/>
      <c r="TGP32" s="360"/>
      <c r="TGQ32" s="360"/>
      <c r="TGR32" s="360"/>
      <c r="TGS32" s="360"/>
      <c r="TGT32" s="360"/>
      <c r="TGU32" s="360"/>
      <c r="TGV32" s="360"/>
      <c r="TGW32" s="360"/>
      <c r="TGX32" s="360"/>
      <c r="TGY32" s="360"/>
      <c r="TGZ32" s="360"/>
      <c r="THA32" s="360"/>
      <c r="THB32" s="360"/>
      <c r="THC32" s="360"/>
      <c r="THD32" s="360"/>
      <c r="THE32" s="360"/>
      <c r="THF32" s="360"/>
      <c r="THG32" s="359"/>
      <c r="THH32" s="360"/>
      <c r="THI32" s="360"/>
      <c r="THJ32" s="360"/>
      <c r="THK32" s="360"/>
      <c r="THL32" s="360"/>
      <c r="THM32" s="360"/>
      <c r="THN32" s="360"/>
      <c r="THO32" s="360"/>
      <c r="THP32" s="360"/>
      <c r="THQ32" s="360"/>
      <c r="THR32" s="360"/>
      <c r="THS32" s="360"/>
      <c r="THT32" s="360"/>
      <c r="THU32" s="360"/>
      <c r="THV32" s="360"/>
      <c r="THW32" s="360"/>
      <c r="THX32" s="360"/>
      <c r="THY32" s="360"/>
      <c r="THZ32" s="360"/>
      <c r="TIA32" s="360"/>
      <c r="TIB32" s="360"/>
      <c r="TIC32" s="360"/>
      <c r="TID32" s="360"/>
      <c r="TIE32" s="360"/>
      <c r="TIF32" s="360"/>
      <c r="TIG32" s="360"/>
      <c r="TIH32" s="360"/>
      <c r="TII32" s="360"/>
      <c r="TIJ32" s="360"/>
      <c r="TIK32" s="360"/>
      <c r="TIL32" s="359"/>
      <c r="TIM32" s="360"/>
      <c r="TIN32" s="360"/>
      <c r="TIO32" s="360"/>
      <c r="TIP32" s="360"/>
      <c r="TIQ32" s="360"/>
      <c r="TIR32" s="360"/>
      <c r="TIS32" s="360"/>
      <c r="TIT32" s="360"/>
      <c r="TIU32" s="360"/>
      <c r="TIV32" s="360"/>
      <c r="TIW32" s="360"/>
      <c r="TIX32" s="360"/>
      <c r="TIY32" s="360"/>
      <c r="TIZ32" s="360"/>
      <c r="TJA32" s="360"/>
      <c r="TJB32" s="360"/>
      <c r="TJC32" s="360"/>
      <c r="TJD32" s="360"/>
      <c r="TJE32" s="360"/>
      <c r="TJF32" s="360"/>
      <c r="TJG32" s="360"/>
      <c r="TJH32" s="360"/>
      <c r="TJI32" s="360"/>
      <c r="TJJ32" s="360"/>
      <c r="TJK32" s="360"/>
      <c r="TJL32" s="360"/>
      <c r="TJM32" s="360"/>
      <c r="TJN32" s="360"/>
      <c r="TJO32" s="360"/>
      <c r="TJP32" s="360"/>
      <c r="TJQ32" s="359"/>
      <c r="TJR32" s="360"/>
      <c r="TJS32" s="360"/>
      <c r="TJT32" s="360"/>
      <c r="TJU32" s="360"/>
      <c r="TJV32" s="360"/>
      <c r="TJW32" s="360"/>
      <c r="TJX32" s="360"/>
      <c r="TJY32" s="360"/>
      <c r="TJZ32" s="360"/>
      <c r="TKA32" s="360"/>
      <c r="TKB32" s="360"/>
      <c r="TKC32" s="360"/>
      <c r="TKD32" s="360"/>
      <c r="TKE32" s="360"/>
      <c r="TKF32" s="360"/>
      <c r="TKG32" s="360"/>
      <c r="TKH32" s="360"/>
      <c r="TKI32" s="360"/>
      <c r="TKJ32" s="360"/>
      <c r="TKK32" s="360"/>
      <c r="TKL32" s="360"/>
      <c r="TKM32" s="360"/>
      <c r="TKN32" s="360"/>
      <c r="TKO32" s="360"/>
      <c r="TKP32" s="360"/>
      <c r="TKQ32" s="360"/>
      <c r="TKR32" s="360"/>
      <c r="TKS32" s="360"/>
      <c r="TKT32" s="360"/>
      <c r="TKU32" s="360"/>
      <c r="TKV32" s="359"/>
      <c r="TKW32" s="360"/>
      <c r="TKX32" s="360"/>
      <c r="TKY32" s="360"/>
      <c r="TKZ32" s="360"/>
      <c r="TLA32" s="360"/>
      <c r="TLB32" s="360"/>
      <c r="TLC32" s="360"/>
      <c r="TLD32" s="360"/>
      <c r="TLE32" s="360"/>
      <c r="TLF32" s="360"/>
      <c r="TLG32" s="360"/>
      <c r="TLH32" s="360"/>
      <c r="TLI32" s="360"/>
      <c r="TLJ32" s="360"/>
      <c r="TLK32" s="360"/>
      <c r="TLL32" s="360"/>
      <c r="TLM32" s="360"/>
      <c r="TLN32" s="360"/>
      <c r="TLO32" s="360"/>
      <c r="TLP32" s="360"/>
      <c r="TLQ32" s="360"/>
      <c r="TLR32" s="360"/>
      <c r="TLS32" s="360"/>
      <c r="TLT32" s="360"/>
      <c r="TLU32" s="360"/>
      <c r="TLV32" s="360"/>
      <c r="TLW32" s="360"/>
      <c r="TLX32" s="360"/>
      <c r="TLY32" s="360"/>
      <c r="TLZ32" s="360"/>
      <c r="TMA32" s="359"/>
      <c r="TMB32" s="360"/>
      <c r="TMC32" s="360"/>
      <c r="TMD32" s="360"/>
      <c r="TME32" s="360"/>
      <c r="TMF32" s="360"/>
      <c r="TMG32" s="360"/>
      <c r="TMH32" s="360"/>
      <c r="TMI32" s="360"/>
      <c r="TMJ32" s="360"/>
      <c r="TMK32" s="360"/>
      <c r="TML32" s="360"/>
      <c r="TMM32" s="360"/>
      <c r="TMN32" s="360"/>
      <c r="TMO32" s="360"/>
      <c r="TMP32" s="360"/>
      <c r="TMQ32" s="360"/>
      <c r="TMR32" s="360"/>
      <c r="TMS32" s="360"/>
      <c r="TMT32" s="360"/>
      <c r="TMU32" s="360"/>
      <c r="TMV32" s="360"/>
      <c r="TMW32" s="360"/>
      <c r="TMX32" s="360"/>
      <c r="TMY32" s="360"/>
      <c r="TMZ32" s="360"/>
      <c r="TNA32" s="360"/>
      <c r="TNB32" s="360"/>
      <c r="TNC32" s="360"/>
      <c r="TND32" s="360"/>
      <c r="TNE32" s="360"/>
      <c r="TNF32" s="359"/>
      <c r="TNG32" s="360"/>
      <c r="TNH32" s="360"/>
      <c r="TNI32" s="360"/>
      <c r="TNJ32" s="360"/>
      <c r="TNK32" s="360"/>
      <c r="TNL32" s="360"/>
      <c r="TNM32" s="360"/>
      <c r="TNN32" s="360"/>
      <c r="TNO32" s="360"/>
      <c r="TNP32" s="360"/>
      <c r="TNQ32" s="360"/>
      <c r="TNR32" s="360"/>
      <c r="TNS32" s="360"/>
      <c r="TNT32" s="360"/>
      <c r="TNU32" s="360"/>
      <c r="TNV32" s="360"/>
      <c r="TNW32" s="360"/>
      <c r="TNX32" s="360"/>
      <c r="TNY32" s="360"/>
      <c r="TNZ32" s="360"/>
      <c r="TOA32" s="360"/>
      <c r="TOB32" s="360"/>
      <c r="TOC32" s="360"/>
      <c r="TOD32" s="360"/>
      <c r="TOE32" s="360"/>
      <c r="TOF32" s="360"/>
      <c r="TOG32" s="360"/>
      <c r="TOH32" s="360"/>
      <c r="TOI32" s="360"/>
      <c r="TOJ32" s="360"/>
      <c r="TOK32" s="359"/>
      <c r="TOL32" s="360"/>
      <c r="TOM32" s="360"/>
      <c r="TON32" s="360"/>
      <c r="TOO32" s="360"/>
      <c r="TOP32" s="360"/>
      <c r="TOQ32" s="360"/>
      <c r="TOR32" s="360"/>
      <c r="TOS32" s="360"/>
      <c r="TOT32" s="360"/>
      <c r="TOU32" s="360"/>
      <c r="TOV32" s="360"/>
      <c r="TOW32" s="360"/>
      <c r="TOX32" s="360"/>
      <c r="TOY32" s="360"/>
      <c r="TOZ32" s="360"/>
      <c r="TPA32" s="360"/>
      <c r="TPB32" s="360"/>
      <c r="TPC32" s="360"/>
      <c r="TPD32" s="360"/>
      <c r="TPE32" s="360"/>
      <c r="TPF32" s="360"/>
      <c r="TPG32" s="360"/>
      <c r="TPH32" s="360"/>
      <c r="TPI32" s="360"/>
      <c r="TPJ32" s="360"/>
      <c r="TPK32" s="360"/>
      <c r="TPL32" s="360"/>
      <c r="TPM32" s="360"/>
      <c r="TPN32" s="360"/>
      <c r="TPO32" s="360"/>
      <c r="TPP32" s="359"/>
      <c r="TPQ32" s="360"/>
      <c r="TPR32" s="360"/>
      <c r="TPS32" s="360"/>
      <c r="TPT32" s="360"/>
      <c r="TPU32" s="360"/>
      <c r="TPV32" s="360"/>
      <c r="TPW32" s="360"/>
      <c r="TPX32" s="360"/>
      <c r="TPY32" s="360"/>
      <c r="TPZ32" s="360"/>
      <c r="TQA32" s="360"/>
      <c r="TQB32" s="360"/>
      <c r="TQC32" s="360"/>
      <c r="TQD32" s="360"/>
      <c r="TQE32" s="360"/>
      <c r="TQF32" s="360"/>
      <c r="TQG32" s="360"/>
      <c r="TQH32" s="360"/>
      <c r="TQI32" s="360"/>
      <c r="TQJ32" s="360"/>
      <c r="TQK32" s="360"/>
      <c r="TQL32" s="360"/>
      <c r="TQM32" s="360"/>
      <c r="TQN32" s="360"/>
      <c r="TQO32" s="360"/>
      <c r="TQP32" s="360"/>
      <c r="TQQ32" s="360"/>
      <c r="TQR32" s="360"/>
      <c r="TQS32" s="360"/>
      <c r="TQT32" s="360"/>
      <c r="TQU32" s="359"/>
      <c r="TQV32" s="360"/>
      <c r="TQW32" s="360"/>
      <c r="TQX32" s="360"/>
      <c r="TQY32" s="360"/>
      <c r="TQZ32" s="360"/>
      <c r="TRA32" s="360"/>
      <c r="TRB32" s="360"/>
      <c r="TRC32" s="360"/>
      <c r="TRD32" s="360"/>
      <c r="TRE32" s="360"/>
      <c r="TRF32" s="360"/>
      <c r="TRG32" s="360"/>
      <c r="TRH32" s="360"/>
      <c r="TRI32" s="360"/>
      <c r="TRJ32" s="360"/>
      <c r="TRK32" s="360"/>
      <c r="TRL32" s="360"/>
      <c r="TRM32" s="360"/>
      <c r="TRN32" s="360"/>
      <c r="TRO32" s="360"/>
      <c r="TRP32" s="360"/>
      <c r="TRQ32" s="360"/>
      <c r="TRR32" s="360"/>
      <c r="TRS32" s="360"/>
      <c r="TRT32" s="360"/>
      <c r="TRU32" s="360"/>
      <c r="TRV32" s="360"/>
      <c r="TRW32" s="360"/>
      <c r="TRX32" s="360"/>
      <c r="TRY32" s="360"/>
      <c r="TRZ32" s="359"/>
      <c r="TSA32" s="360"/>
      <c r="TSB32" s="360"/>
      <c r="TSC32" s="360"/>
      <c r="TSD32" s="360"/>
      <c r="TSE32" s="360"/>
      <c r="TSF32" s="360"/>
      <c r="TSG32" s="360"/>
      <c r="TSH32" s="360"/>
      <c r="TSI32" s="360"/>
      <c r="TSJ32" s="360"/>
      <c r="TSK32" s="360"/>
      <c r="TSL32" s="360"/>
      <c r="TSM32" s="360"/>
      <c r="TSN32" s="360"/>
      <c r="TSO32" s="360"/>
      <c r="TSP32" s="360"/>
      <c r="TSQ32" s="360"/>
      <c r="TSR32" s="360"/>
      <c r="TSS32" s="360"/>
      <c r="TST32" s="360"/>
      <c r="TSU32" s="360"/>
      <c r="TSV32" s="360"/>
      <c r="TSW32" s="360"/>
      <c r="TSX32" s="360"/>
      <c r="TSY32" s="360"/>
      <c r="TSZ32" s="360"/>
      <c r="TTA32" s="360"/>
      <c r="TTB32" s="360"/>
      <c r="TTC32" s="360"/>
      <c r="TTD32" s="360"/>
      <c r="TTE32" s="359"/>
      <c r="TTF32" s="360"/>
      <c r="TTG32" s="360"/>
      <c r="TTH32" s="360"/>
      <c r="TTI32" s="360"/>
      <c r="TTJ32" s="360"/>
      <c r="TTK32" s="360"/>
      <c r="TTL32" s="360"/>
      <c r="TTM32" s="360"/>
      <c r="TTN32" s="360"/>
      <c r="TTO32" s="360"/>
      <c r="TTP32" s="360"/>
      <c r="TTQ32" s="360"/>
      <c r="TTR32" s="360"/>
      <c r="TTS32" s="360"/>
      <c r="TTT32" s="360"/>
      <c r="TTU32" s="360"/>
      <c r="TTV32" s="360"/>
      <c r="TTW32" s="360"/>
      <c r="TTX32" s="360"/>
      <c r="TTY32" s="360"/>
      <c r="TTZ32" s="360"/>
      <c r="TUA32" s="360"/>
      <c r="TUB32" s="360"/>
      <c r="TUC32" s="360"/>
      <c r="TUD32" s="360"/>
      <c r="TUE32" s="360"/>
      <c r="TUF32" s="360"/>
      <c r="TUG32" s="360"/>
      <c r="TUH32" s="360"/>
      <c r="TUI32" s="360"/>
      <c r="TUJ32" s="359"/>
      <c r="TUK32" s="360"/>
      <c r="TUL32" s="360"/>
      <c r="TUM32" s="360"/>
      <c r="TUN32" s="360"/>
      <c r="TUO32" s="360"/>
      <c r="TUP32" s="360"/>
      <c r="TUQ32" s="360"/>
      <c r="TUR32" s="360"/>
      <c r="TUS32" s="360"/>
      <c r="TUT32" s="360"/>
      <c r="TUU32" s="360"/>
      <c r="TUV32" s="360"/>
      <c r="TUW32" s="360"/>
      <c r="TUX32" s="360"/>
      <c r="TUY32" s="360"/>
      <c r="TUZ32" s="360"/>
      <c r="TVA32" s="360"/>
      <c r="TVB32" s="360"/>
      <c r="TVC32" s="360"/>
      <c r="TVD32" s="360"/>
      <c r="TVE32" s="360"/>
      <c r="TVF32" s="360"/>
      <c r="TVG32" s="360"/>
      <c r="TVH32" s="360"/>
      <c r="TVI32" s="360"/>
      <c r="TVJ32" s="360"/>
      <c r="TVK32" s="360"/>
      <c r="TVL32" s="360"/>
      <c r="TVM32" s="360"/>
      <c r="TVN32" s="360"/>
      <c r="TVO32" s="359"/>
      <c r="TVP32" s="360"/>
      <c r="TVQ32" s="360"/>
      <c r="TVR32" s="360"/>
      <c r="TVS32" s="360"/>
      <c r="TVT32" s="360"/>
      <c r="TVU32" s="360"/>
      <c r="TVV32" s="360"/>
      <c r="TVW32" s="360"/>
      <c r="TVX32" s="360"/>
      <c r="TVY32" s="360"/>
      <c r="TVZ32" s="360"/>
      <c r="TWA32" s="360"/>
      <c r="TWB32" s="360"/>
      <c r="TWC32" s="360"/>
      <c r="TWD32" s="360"/>
      <c r="TWE32" s="360"/>
      <c r="TWF32" s="360"/>
      <c r="TWG32" s="360"/>
      <c r="TWH32" s="360"/>
      <c r="TWI32" s="360"/>
      <c r="TWJ32" s="360"/>
      <c r="TWK32" s="360"/>
      <c r="TWL32" s="360"/>
      <c r="TWM32" s="360"/>
      <c r="TWN32" s="360"/>
      <c r="TWO32" s="360"/>
      <c r="TWP32" s="360"/>
      <c r="TWQ32" s="360"/>
      <c r="TWR32" s="360"/>
      <c r="TWS32" s="360"/>
      <c r="TWT32" s="359"/>
      <c r="TWU32" s="360"/>
      <c r="TWV32" s="360"/>
      <c r="TWW32" s="360"/>
      <c r="TWX32" s="360"/>
      <c r="TWY32" s="360"/>
      <c r="TWZ32" s="360"/>
      <c r="TXA32" s="360"/>
      <c r="TXB32" s="360"/>
      <c r="TXC32" s="360"/>
      <c r="TXD32" s="360"/>
      <c r="TXE32" s="360"/>
      <c r="TXF32" s="360"/>
      <c r="TXG32" s="360"/>
      <c r="TXH32" s="360"/>
      <c r="TXI32" s="360"/>
      <c r="TXJ32" s="360"/>
      <c r="TXK32" s="360"/>
      <c r="TXL32" s="360"/>
      <c r="TXM32" s="360"/>
      <c r="TXN32" s="360"/>
      <c r="TXO32" s="360"/>
      <c r="TXP32" s="360"/>
      <c r="TXQ32" s="360"/>
      <c r="TXR32" s="360"/>
      <c r="TXS32" s="360"/>
      <c r="TXT32" s="360"/>
      <c r="TXU32" s="360"/>
      <c r="TXV32" s="360"/>
      <c r="TXW32" s="360"/>
      <c r="TXX32" s="360"/>
      <c r="TXY32" s="359"/>
      <c r="TXZ32" s="360"/>
      <c r="TYA32" s="360"/>
      <c r="TYB32" s="360"/>
      <c r="TYC32" s="360"/>
      <c r="TYD32" s="360"/>
      <c r="TYE32" s="360"/>
      <c r="TYF32" s="360"/>
      <c r="TYG32" s="360"/>
      <c r="TYH32" s="360"/>
      <c r="TYI32" s="360"/>
      <c r="TYJ32" s="360"/>
      <c r="TYK32" s="360"/>
      <c r="TYL32" s="360"/>
      <c r="TYM32" s="360"/>
      <c r="TYN32" s="360"/>
      <c r="TYO32" s="360"/>
      <c r="TYP32" s="360"/>
      <c r="TYQ32" s="360"/>
      <c r="TYR32" s="360"/>
      <c r="TYS32" s="360"/>
      <c r="TYT32" s="360"/>
      <c r="TYU32" s="360"/>
      <c r="TYV32" s="360"/>
      <c r="TYW32" s="360"/>
      <c r="TYX32" s="360"/>
      <c r="TYY32" s="360"/>
      <c r="TYZ32" s="360"/>
      <c r="TZA32" s="360"/>
      <c r="TZB32" s="360"/>
      <c r="TZC32" s="360"/>
      <c r="TZD32" s="359"/>
      <c r="TZE32" s="360"/>
      <c r="TZF32" s="360"/>
      <c r="TZG32" s="360"/>
      <c r="TZH32" s="360"/>
      <c r="TZI32" s="360"/>
      <c r="TZJ32" s="360"/>
      <c r="TZK32" s="360"/>
      <c r="TZL32" s="360"/>
      <c r="TZM32" s="360"/>
      <c r="TZN32" s="360"/>
      <c r="TZO32" s="360"/>
      <c r="TZP32" s="360"/>
      <c r="TZQ32" s="360"/>
      <c r="TZR32" s="360"/>
      <c r="TZS32" s="360"/>
      <c r="TZT32" s="360"/>
      <c r="TZU32" s="360"/>
      <c r="TZV32" s="360"/>
      <c r="TZW32" s="360"/>
      <c r="TZX32" s="360"/>
      <c r="TZY32" s="360"/>
      <c r="TZZ32" s="360"/>
      <c r="UAA32" s="360"/>
      <c r="UAB32" s="360"/>
      <c r="UAC32" s="360"/>
      <c r="UAD32" s="360"/>
      <c r="UAE32" s="360"/>
      <c r="UAF32" s="360"/>
      <c r="UAG32" s="360"/>
      <c r="UAH32" s="360"/>
      <c r="UAI32" s="359"/>
      <c r="UAJ32" s="360"/>
      <c r="UAK32" s="360"/>
      <c r="UAL32" s="360"/>
      <c r="UAM32" s="360"/>
      <c r="UAN32" s="360"/>
      <c r="UAO32" s="360"/>
      <c r="UAP32" s="360"/>
      <c r="UAQ32" s="360"/>
      <c r="UAR32" s="360"/>
      <c r="UAS32" s="360"/>
      <c r="UAT32" s="360"/>
      <c r="UAU32" s="360"/>
      <c r="UAV32" s="360"/>
      <c r="UAW32" s="360"/>
      <c r="UAX32" s="360"/>
      <c r="UAY32" s="360"/>
      <c r="UAZ32" s="360"/>
      <c r="UBA32" s="360"/>
      <c r="UBB32" s="360"/>
      <c r="UBC32" s="360"/>
      <c r="UBD32" s="360"/>
      <c r="UBE32" s="360"/>
      <c r="UBF32" s="360"/>
      <c r="UBG32" s="360"/>
      <c r="UBH32" s="360"/>
      <c r="UBI32" s="360"/>
      <c r="UBJ32" s="360"/>
      <c r="UBK32" s="360"/>
      <c r="UBL32" s="360"/>
      <c r="UBM32" s="360"/>
      <c r="UBN32" s="359"/>
      <c r="UBO32" s="360"/>
      <c r="UBP32" s="360"/>
      <c r="UBQ32" s="360"/>
      <c r="UBR32" s="360"/>
      <c r="UBS32" s="360"/>
      <c r="UBT32" s="360"/>
      <c r="UBU32" s="360"/>
      <c r="UBV32" s="360"/>
      <c r="UBW32" s="360"/>
      <c r="UBX32" s="360"/>
      <c r="UBY32" s="360"/>
      <c r="UBZ32" s="360"/>
      <c r="UCA32" s="360"/>
      <c r="UCB32" s="360"/>
      <c r="UCC32" s="360"/>
      <c r="UCD32" s="360"/>
      <c r="UCE32" s="360"/>
      <c r="UCF32" s="360"/>
      <c r="UCG32" s="360"/>
      <c r="UCH32" s="360"/>
      <c r="UCI32" s="360"/>
      <c r="UCJ32" s="360"/>
      <c r="UCK32" s="360"/>
      <c r="UCL32" s="360"/>
      <c r="UCM32" s="360"/>
      <c r="UCN32" s="360"/>
      <c r="UCO32" s="360"/>
      <c r="UCP32" s="360"/>
      <c r="UCQ32" s="360"/>
      <c r="UCR32" s="360"/>
      <c r="UCS32" s="359"/>
      <c r="UCT32" s="360"/>
      <c r="UCU32" s="360"/>
      <c r="UCV32" s="360"/>
      <c r="UCW32" s="360"/>
      <c r="UCX32" s="360"/>
      <c r="UCY32" s="360"/>
      <c r="UCZ32" s="360"/>
      <c r="UDA32" s="360"/>
      <c r="UDB32" s="360"/>
      <c r="UDC32" s="360"/>
      <c r="UDD32" s="360"/>
      <c r="UDE32" s="360"/>
      <c r="UDF32" s="360"/>
      <c r="UDG32" s="360"/>
      <c r="UDH32" s="360"/>
      <c r="UDI32" s="360"/>
      <c r="UDJ32" s="360"/>
      <c r="UDK32" s="360"/>
      <c r="UDL32" s="360"/>
      <c r="UDM32" s="360"/>
      <c r="UDN32" s="360"/>
      <c r="UDO32" s="360"/>
      <c r="UDP32" s="360"/>
      <c r="UDQ32" s="360"/>
      <c r="UDR32" s="360"/>
      <c r="UDS32" s="360"/>
      <c r="UDT32" s="360"/>
      <c r="UDU32" s="360"/>
      <c r="UDV32" s="360"/>
      <c r="UDW32" s="360"/>
      <c r="UDX32" s="359"/>
      <c r="UDY32" s="360"/>
      <c r="UDZ32" s="360"/>
      <c r="UEA32" s="360"/>
      <c r="UEB32" s="360"/>
      <c r="UEC32" s="360"/>
      <c r="UED32" s="360"/>
      <c r="UEE32" s="360"/>
      <c r="UEF32" s="360"/>
      <c r="UEG32" s="360"/>
      <c r="UEH32" s="360"/>
      <c r="UEI32" s="360"/>
      <c r="UEJ32" s="360"/>
      <c r="UEK32" s="360"/>
      <c r="UEL32" s="360"/>
      <c r="UEM32" s="360"/>
      <c r="UEN32" s="360"/>
      <c r="UEO32" s="360"/>
      <c r="UEP32" s="360"/>
      <c r="UEQ32" s="360"/>
      <c r="UER32" s="360"/>
      <c r="UES32" s="360"/>
      <c r="UET32" s="360"/>
      <c r="UEU32" s="360"/>
      <c r="UEV32" s="360"/>
      <c r="UEW32" s="360"/>
      <c r="UEX32" s="360"/>
      <c r="UEY32" s="360"/>
      <c r="UEZ32" s="360"/>
      <c r="UFA32" s="360"/>
      <c r="UFB32" s="360"/>
      <c r="UFC32" s="359"/>
      <c r="UFD32" s="360"/>
      <c r="UFE32" s="360"/>
      <c r="UFF32" s="360"/>
      <c r="UFG32" s="360"/>
      <c r="UFH32" s="360"/>
      <c r="UFI32" s="360"/>
      <c r="UFJ32" s="360"/>
      <c r="UFK32" s="360"/>
      <c r="UFL32" s="360"/>
      <c r="UFM32" s="360"/>
      <c r="UFN32" s="360"/>
      <c r="UFO32" s="360"/>
      <c r="UFP32" s="360"/>
      <c r="UFQ32" s="360"/>
      <c r="UFR32" s="360"/>
      <c r="UFS32" s="360"/>
      <c r="UFT32" s="360"/>
      <c r="UFU32" s="360"/>
      <c r="UFV32" s="360"/>
      <c r="UFW32" s="360"/>
      <c r="UFX32" s="360"/>
      <c r="UFY32" s="360"/>
      <c r="UFZ32" s="360"/>
      <c r="UGA32" s="360"/>
      <c r="UGB32" s="360"/>
      <c r="UGC32" s="360"/>
      <c r="UGD32" s="360"/>
      <c r="UGE32" s="360"/>
      <c r="UGF32" s="360"/>
      <c r="UGG32" s="360"/>
      <c r="UGH32" s="359"/>
      <c r="UGI32" s="360"/>
      <c r="UGJ32" s="360"/>
      <c r="UGK32" s="360"/>
      <c r="UGL32" s="360"/>
      <c r="UGM32" s="360"/>
      <c r="UGN32" s="360"/>
      <c r="UGO32" s="360"/>
      <c r="UGP32" s="360"/>
      <c r="UGQ32" s="360"/>
      <c r="UGR32" s="360"/>
      <c r="UGS32" s="360"/>
      <c r="UGT32" s="360"/>
      <c r="UGU32" s="360"/>
      <c r="UGV32" s="360"/>
      <c r="UGW32" s="360"/>
      <c r="UGX32" s="360"/>
      <c r="UGY32" s="360"/>
      <c r="UGZ32" s="360"/>
      <c r="UHA32" s="360"/>
      <c r="UHB32" s="360"/>
      <c r="UHC32" s="360"/>
      <c r="UHD32" s="360"/>
      <c r="UHE32" s="360"/>
      <c r="UHF32" s="360"/>
      <c r="UHG32" s="360"/>
      <c r="UHH32" s="360"/>
      <c r="UHI32" s="360"/>
      <c r="UHJ32" s="360"/>
      <c r="UHK32" s="360"/>
      <c r="UHL32" s="360"/>
      <c r="UHM32" s="359"/>
      <c r="UHN32" s="360"/>
      <c r="UHO32" s="360"/>
      <c r="UHP32" s="360"/>
      <c r="UHQ32" s="360"/>
      <c r="UHR32" s="360"/>
      <c r="UHS32" s="360"/>
      <c r="UHT32" s="360"/>
      <c r="UHU32" s="360"/>
      <c r="UHV32" s="360"/>
      <c r="UHW32" s="360"/>
      <c r="UHX32" s="360"/>
      <c r="UHY32" s="360"/>
      <c r="UHZ32" s="360"/>
      <c r="UIA32" s="360"/>
      <c r="UIB32" s="360"/>
      <c r="UIC32" s="360"/>
      <c r="UID32" s="360"/>
      <c r="UIE32" s="360"/>
      <c r="UIF32" s="360"/>
      <c r="UIG32" s="360"/>
      <c r="UIH32" s="360"/>
      <c r="UII32" s="360"/>
      <c r="UIJ32" s="360"/>
      <c r="UIK32" s="360"/>
      <c r="UIL32" s="360"/>
      <c r="UIM32" s="360"/>
      <c r="UIN32" s="360"/>
      <c r="UIO32" s="360"/>
      <c r="UIP32" s="360"/>
      <c r="UIQ32" s="360"/>
      <c r="UIR32" s="359"/>
      <c r="UIS32" s="360"/>
      <c r="UIT32" s="360"/>
      <c r="UIU32" s="360"/>
      <c r="UIV32" s="360"/>
      <c r="UIW32" s="360"/>
      <c r="UIX32" s="360"/>
      <c r="UIY32" s="360"/>
      <c r="UIZ32" s="360"/>
      <c r="UJA32" s="360"/>
      <c r="UJB32" s="360"/>
      <c r="UJC32" s="360"/>
      <c r="UJD32" s="360"/>
      <c r="UJE32" s="360"/>
      <c r="UJF32" s="360"/>
      <c r="UJG32" s="360"/>
      <c r="UJH32" s="360"/>
      <c r="UJI32" s="360"/>
      <c r="UJJ32" s="360"/>
      <c r="UJK32" s="360"/>
      <c r="UJL32" s="360"/>
      <c r="UJM32" s="360"/>
      <c r="UJN32" s="360"/>
      <c r="UJO32" s="360"/>
      <c r="UJP32" s="360"/>
      <c r="UJQ32" s="360"/>
      <c r="UJR32" s="360"/>
      <c r="UJS32" s="360"/>
      <c r="UJT32" s="360"/>
      <c r="UJU32" s="360"/>
      <c r="UJV32" s="360"/>
      <c r="UJW32" s="359"/>
      <c r="UJX32" s="360"/>
      <c r="UJY32" s="360"/>
      <c r="UJZ32" s="360"/>
      <c r="UKA32" s="360"/>
      <c r="UKB32" s="360"/>
      <c r="UKC32" s="360"/>
      <c r="UKD32" s="360"/>
      <c r="UKE32" s="360"/>
      <c r="UKF32" s="360"/>
      <c r="UKG32" s="360"/>
      <c r="UKH32" s="360"/>
      <c r="UKI32" s="360"/>
      <c r="UKJ32" s="360"/>
      <c r="UKK32" s="360"/>
      <c r="UKL32" s="360"/>
      <c r="UKM32" s="360"/>
      <c r="UKN32" s="360"/>
      <c r="UKO32" s="360"/>
      <c r="UKP32" s="360"/>
      <c r="UKQ32" s="360"/>
      <c r="UKR32" s="360"/>
      <c r="UKS32" s="360"/>
      <c r="UKT32" s="360"/>
      <c r="UKU32" s="360"/>
      <c r="UKV32" s="360"/>
      <c r="UKW32" s="360"/>
      <c r="UKX32" s="360"/>
      <c r="UKY32" s="360"/>
      <c r="UKZ32" s="360"/>
      <c r="ULA32" s="360"/>
      <c r="ULB32" s="359"/>
      <c r="ULC32" s="360"/>
      <c r="ULD32" s="360"/>
      <c r="ULE32" s="360"/>
      <c r="ULF32" s="360"/>
      <c r="ULG32" s="360"/>
      <c r="ULH32" s="360"/>
      <c r="ULI32" s="360"/>
      <c r="ULJ32" s="360"/>
      <c r="ULK32" s="360"/>
      <c r="ULL32" s="360"/>
      <c r="ULM32" s="360"/>
      <c r="ULN32" s="360"/>
      <c r="ULO32" s="360"/>
      <c r="ULP32" s="360"/>
      <c r="ULQ32" s="360"/>
      <c r="ULR32" s="360"/>
      <c r="ULS32" s="360"/>
      <c r="ULT32" s="360"/>
      <c r="ULU32" s="360"/>
      <c r="ULV32" s="360"/>
      <c r="ULW32" s="360"/>
      <c r="ULX32" s="360"/>
      <c r="ULY32" s="360"/>
      <c r="ULZ32" s="360"/>
      <c r="UMA32" s="360"/>
      <c r="UMB32" s="360"/>
      <c r="UMC32" s="360"/>
      <c r="UMD32" s="360"/>
      <c r="UME32" s="360"/>
      <c r="UMF32" s="360"/>
      <c r="UMG32" s="359"/>
      <c r="UMH32" s="360"/>
      <c r="UMI32" s="360"/>
      <c r="UMJ32" s="360"/>
      <c r="UMK32" s="360"/>
      <c r="UML32" s="360"/>
      <c r="UMM32" s="360"/>
      <c r="UMN32" s="360"/>
      <c r="UMO32" s="360"/>
      <c r="UMP32" s="360"/>
      <c r="UMQ32" s="360"/>
      <c r="UMR32" s="360"/>
      <c r="UMS32" s="360"/>
      <c r="UMT32" s="360"/>
      <c r="UMU32" s="360"/>
      <c r="UMV32" s="360"/>
      <c r="UMW32" s="360"/>
      <c r="UMX32" s="360"/>
      <c r="UMY32" s="360"/>
      <c r="UMZ32" s="360"/>
      <c r="UNA32" s="360"/>
      <c r="UNB32" s="360"/>
      <c r="UNC32" s="360"/>
      <c r="UND32" s="360"/>
      <c r="UNE32" s="360"/>
      <c r="UNF32" s="360"/>
      <c r="UNG32" s="360"/>
      <c r="UNH32" s="360"/>
      <c r="UNI32" s="360"/>
      <c r="UNJ32" s="360"/>
      <c r="UNK32" s="360"/>
      <c r="UNL32" s="359"/>
      <c r="UNM32" s="360"/>
      <c r="UNN32" s="360"/>
      <c r="UNO32" s="360"/>
      <c r="UNP32" s="360"/>
      <c r="UNQ32" s="360"/>
      <c r="UNR32" s="360"/>
      <c r="UNS32" s="360"/>
      <c r="UNT32" s="360"/>
      <c r="UNU32" s="360"/>
      <c r="UNV32" s="360"/>
      <c r="UNW32" s="360"/>
      <c r="UNX32" s="360"/>
      <c r="UNY32" s="360"/>
      <c r="UNZ32" s="360"/>
      <c r="UOA32" s="360"/>
      <c r="UOB32" s="360"/>
      <c r="UOC32" s="360"/>
      <c r="UOD32" s="360"/>
      <c r="UOE32" s="360"/>
      <c r="UOF32" s="360"/>
      <c r="UOG32" s="360"/>
      <c r="UOH32" s="360"/>
      <c r="UOI32" s="360"/>
      <c r="UOJ32" s="360"/>
      <c r="UOK32" s="360"/>
      <c r="UOL32" s="360"/>
      <c r="UOM32" s="360"/>
      <c r="UON32" s="360"/>
      <c r="UOO32" s="360"/>
      <c r="UOP32" s="360"/>
      <c r="UOQ32" s="359"/>
      <c r="UOR32" s="360"/>
      <c r="UOS32" s="360"/>
      <c r="UOT32" s="360"/>
      <c r="UOU32" s="360"/>
      <c r="UOV32" s="360"/>
      <c r="UOW32" s="360"/>
      <c r="UOX32" s="360"/>
      <c r="UOY32" s="360"/>
      <c r="UOZ32" s="360"/>
      <c r="UPA32" s="360"/>
      <c r="UPB32" s="360"/>
      <c r="UPC32" s="360"/>
      <c r="UPD32" s="360"/>
      <c r="UPE32" s="360"/>
      <c r="UPF32" s="360"/>
      <c r="UPG32" s="360"/>
      <c r="UPH32" s="360"/>
      <c r="UPI32" s="360"/>
      <c r="UPJ32" s="360"/>
      <c r="UPK32" s="360"/>
      <c r="UPL32" s="360"/>
      <c r="UPM32" s="360"/>
      <c r="UPN32" s="360"/>
      <c r="UPO32" s="360"/>
      <c r="UPP32" s="360"/>
      <c r="UPQ32" s="360"/>
      <c r="UPR32" s="360"/>
      <c r="UPS32" s="360"/>
      <c r="UPT32" s="360"/>
      <c r="UPU32" s="360"/>
      <c r="UPV32" s="359"/>
      <c r="UPW32" s="360"/>
      <c r="UPX32" s="360"/>
      <c r="UPY32" s="360"/>
      <c r="UPZ32" s="360"/>
      <c r="UQA32" s="360"/>
      <c r="UQB32" s="360"/>
      <c r="UQC32" s="360"/>
      <c r="UQD32" s="360"/>
      <c r="UQE32" s="360"/>
      <c r="UQF32" s="360"/>
      <c r="UQG32" s="360"/>
      <c r="UQH32" s="360"/>
      <c r="UQI32" s="360"/>
      <c r="UQJ32" s="360"/>
      <c r="UQK32" s="360"/>
      <c r="UQL32" s="360"/>
      <c r="UQM32" s="360"/>
      <c r="UQN32" s="360"/>
      <c r="UQO32" s="360"/>
      <c r="UQP32" s="360"/>
      <c r="UQQ32" s="360"/>
      <c r="UQR32" s="360"/>
      <c r="UQS32" s="360"/>
      <c r="UQT32" s="360"/>
      <c r="UQU32" s="360"/>
      <c r="UQV32" s="360"/>
      <c r="UQW32" s="360"/>
      <c r="UQX32" s="360"/>
      <c r="UQY32" s="360"/>
      <c r="UQZ32" s="360"/>
      <c r="URA32" s="359"/>
      <c r="URB32" s="360"/>
      <c r="URC32" s="360"/>
      <c r="URD32" s="360"/>
      <c r="URE32" s="360"/>
      <c r="URF32" s="360"/>
      <c r="URG32" s="360"/>
      <c r="URH32" s="360"/>
      <c r="URI32" s="360"/>
      <c r="URJ32" s="360"/>
      <c r="URK32" s="360"/>
      <c r="URL32" s="360"/>
      <c r="URM32" s="360"/>
      <c r="URN32" s="360"/>
      <c r="URO32" s="360"/>
      <c r="URP32" s="360"/>
      <c r="URQ32" s="360"/>
      <c r="URR32" s="360"/>
      <c r="URS32" s="360"/>
      <c r="URT32" s="360"/>
      <c r="URU32" s="360"/>
      <c r="URV32" s="360"/>
      <c r="URW32" s="360"/>
      <c r="URX32" s="360"/>
      <c r="URY32" s="360"/>
      <c r="URZ32" s="360"/>
      <c r="USA32" s="360"/>
      <c r="USB32" s="360"/>
      <c r="USC32" s="360"/>
      <c r="USD32" s="360"/>
      <c r="USE32" s="360"/>
      <c r="USF32" s="359"/>
      <c r="USG32" s="360"/>
      <c r="USH32" s="360"/>
      <c r="USI32" s="360"/>
      <c r="USJ32" s="360"/>
      <c r="USK32" s="360"/>
      <c r="USL32" s="360"/>
      <c r="USM32" s="360"/>
      <c r="USN32" s="360"/>
      <c r="USO32" s="360"/>
      <c r="USP32" s="360"/>
      <c r="USQ32" s="360"/>
      <c r="USR32" s="360"/>
      <c r="USS32" s="360"/>
      <c r="UST32" s="360"/>
      <c r="USU32" s="360"/>
      <c r="USV32" s="360"/>
      <c r="USW32" s="360"/>
      <c r="USX32" s="360"/>
      <c r="USY32" s="360"/>
      <c r="USZ32" s="360"/>
      <c r="UTA32" s="360"/>
      <c r="UTB32" s="360"/>
      <c r="UTC32" s="360"/>
      <c r="UTD32" s="360"/>
      <c r="UTE32" s="360"/>
      <c r="UTF32" s="360"/>
      <c r="UTG32" s="360"/>
      <c r="UTH32" s="360"/>
      <c r="UTI32" s="360"/>
      <c r="UTJ32" s="360"/>
      <c r="UTK32" s="359"/>
      <c r="UTL32" s="360"/>
      <c r="UTM32" s="360"/>
      <c r="UTN32" s="360"/>
      <c r="UTO32" s="360"/>
      <c r="UTP32" s="360"/>
      <c r="UTQ32" s="360"/>
      <c r="UTR32" s="360"/>
      <c r="UTS32" s="360"/>
      <c r="UTT32" s="360"/>
      <c r="UTU32" s="360"/>
      <c r="UTV32" s="360"/>
      <c r="UTW32" s="360"/>
      <c r="UTX32" s="360"/>
      <c r="UTY32" s="360"/>
      <c r="UTZ32" s="360"/>
      <c r="UUA32" s="360"/>
      <c r="UUB32" s="360"/>
      <c r="UUC32" s="360"/>
      <c r="UUD32" s="360"/>
      <c r="UUE32" s="360"/>
      <c r="UUF32" s="360"/>
      <c r="UUG32" s="360"/>
      <c r="UUH32" s="360"/>
      <c r="UUI32" s="360"/>
      <c r="UUJ32" s="360"/>
      <c r="UUK32" s="360"/>
      <c r="UUL32" s="360"/>
      <c r="UUM32" s="360"/>
      <c r="UUN32" s="360"/>
      <c r="UUO32" s="360"/>
      <c r="UUP32" s="359"/>
      <c r="UUQ32" s="360"/>
      <c r="UUR32" s="360"/>
      <c r="UUS32" s="360"/>
      <c r="UUT32" s="360"/>
      <c r="UUU32" s="360"/>
      <c r="UUV32" s="360"/>
      <c r="UUW32" s="360"/>
      <c r="UUX32" s="360"/>
      <c r="UUY32" s="360"/>
      <c r="UUZ32" s="360"/>
      <c r="UVA32" s="360"/>
      <c r="UVB32" s="360"/>
      <c r="UVC32" s="360"/>
      <c r="UVD32" s="360"/>
      <c r="UVE32" s="360"/>
      <c r="UVF32" s="360"/>
      <c r="UVG32" s="360"/>
      <c r="UVH32" s="360"/>
      <c r="UVI32" s="360"/>
      <c r="UVJ32" s="360"/>
      <c r="UVK32" s="360"/>
      <c r="UVL32" s="360"/>
      <c r="UVM32" s="360"/>
      <c r="UVN32" s="360"/>
      <c r="UVO32" s="360"/>
      <c r="UVP32" s="360"/>
      <c r="UVQ32" s="360"/>
      <c r="UVR32" s="360"/>
      <c r="UVS32" s="360"/>
      <c r="UVT32" s="360"/>
      <c r="UVU32" s="359"/>
      <c r="UVV32" s="360"/>
      <c r="UVW32" s="360"/>
      <c r="UVX32" s="360"/>
      <c r="UVY32" s="360"/>
      <c r="UVZ32" s="360"/>
      <c r="UWA32" s="360"/>
      <c r="UWB32" s="360"/>
      <c r="UWC32" s="360"/>
      <c r="UWD32" s="360"/>
      <c r="UWE32" s="360"/>
      <c r="UWF32" s="360"/>
      <c r="UWG32" s="360"/>
      <c r="UWH32" s="360"/>
      <c r="UWI32" s="360"/>
      <c r="UWJ32" s="360"/>
      <c r="UWK32" s="360"/>
      <c r="UWL32" s="360"/>
      <c r="UWM32" s="360"/>
      <c r="UWN32" s="360"/>
      <c r="UWO32" s="360"/>
      <c r="UWP32" s="360"/>
      <c r="UWQ32" s="360"/>
      <c r="UWR32" s="360"/>
      <c r="UWS32" s="360"/>
      <c r="UWT32" s="360"/>
      <c r="UWU32" s="360"/>
      <c r="UWV32" s="360"/>
      <c r="UWW32" s="360"/>
      <c r="UWX32" s="360"/>
      <c r="UWY32" s="360"/>
      <c r="UWZ32" s="359"/>
      <c r="UXA32" s="360"/>
      <c r="UXB32" s="360"/>
      <c r="UXC32" s="360"/>
      <c r="UXD32" s="360"/>
      <c r="UXE32" s="360"/>
      <c r="UXF32" s="360"/>
      <c r="UXG32" s="360"/>
      <c r="UXH32" s="360"/>
      <c r="UXI32" s="360"/>
      <c r="UXJ32" s="360"/>
      <c r="UXK32" s="360"/>
      <c r="UXL32" s="360"/>
      <c r="UXM32" s="360"/>
      <c r="UXN32" s="360"/>
      <c r="UXO32" s="360"/>
      <c r="UXP32" s="360"/>
      <c r="UXQ32" s="360"/>
      <c r="UXR32" s="360"/>
      <c r="UXS32" s="360"/>
      <c r="UXT32" s="360"/>
      <c r="UXU32" s="360"/>
      <c r="UXV32" s="360"/>
      <c r="UXW32" s="360"/>
      <c r="UXX32" s="360"/>
      <c r="UXY32" s="360"/>
      <c r="UXZ32" s="360"/>
      <c r="UYA32" s="360"/>
      <c r="UYB32" s="360"/>
      <c r="UYC32" s="360"/>
      <c r="UYD32" s="360"/>
      <c r="UYE32" s="359"/>
      <c r="UYF32" s="360"/>
      <c r="UYG32" s="360"/>
      <c r="UYH32" s="360"/>
      <c r="UYI32" s="360"/>
      <c r="UYJ32" s="360"/>
      <c r="UYK32" s="360"/>
      <c r="UYL32" s="360"/>
      <c r="UYM32" s="360"/>
      <c r="UYN32" s="360"/>
      <c r="UYO32" s="360"/>
      <c r="UYP32" s="360"/>
      <c r="UYQ32" s="360"/>
      <c r="UYR32" s="360"/>
      <c r="UYS32" s="360"/>
      <c r="UYT32" s="360"/>
      <c r="UYU32" s="360"/>
      <c r="UYV32" s="360"/>
      <c r="UYW32" s="360"/>
      <c r="UYX32" s="360"/>
      <c r="UYY32" s="360"/>
      <c r="UYZ32" s="360"/>
      <c r="UZA32" s="360"/>
      <c r="UZB32" s="360"/>
      <c r="UZC32" s="360"/>
      <c r="UZD32" s="360"/>
      <c r="UZE32" s="360"/>
      <c r="UZF32" s="360"/>
      <c r="UZG32" s="360"/>
      <c r="UZH32" s="360"/>
      <c r="UZI32" s="360"/>
      <c r="UZJ32" s="359"/>
      <c r="UZK32" s="360"/>
      <c r="UZL32" s="360"/>
      <c r="UZM32" s="360"/>
      <c r="UZN32" s="360"/>
      <c r="UZO32" s="360"/>
      <c r="UZP32" s="360"/>
      <c r="UZQ32" s="360"/>
      <c r="UZR32" s="360"/>
      <c r="UZS32" s="360"/>
      <c r="UZT32" s="360"/>
      <c r="UZU32" s="360"/>
      <c r="UZV32" s="360"/>
      <c r="UZW32" s="360"/>
      <c r="UZX32" s="360"/>
      <c r="UZY32" s="360"/>
      <c r="UZZ32" s="360"/>
      <c r="VAA32" s="360"/>
      <c r="VAB32" s="360"/>
      <c r="VAC32" s="360"/>
      <c r="VAD32" s="360"/>
      <c r="VAE32" s="360"/>
      <c r="VAF32" s="360"/>
      <c r="VAG32" s="360"/>
      <c r="VAH32" s="360"/>
      <c r="VAI32" s="360"/>
      <c r="VAJ32" s="360"/>
      <c r="VAK32" s="360"/>
      <c r="VAL32" s="360"/>
      <c r="VAM32" s="360"/>
      <c r="VAN32" s="360"/>
      <c r="VAO32" s="359"/>
      <c r="VAP32" s="360"/>
      <c r="VAQ32" s="360"/>
      <c r="VAR32" s="360"/>
      <c r="VAS32" s="360"/>
      <c r="VAT32" s="360"/>
      <c r="VAU32" s="360"/>
      <c r="VAV32" s="360"/>
      <c r="VAW32" s="360"/>
      <c r="VAX32" s="360"/>
      <c r="VAY32" s="360"/>
      <c r="VAZ32" s="360"/>
      <c r="VBA32" s="360"/>
      <c r="VBB32" s="360"/>
      <c r="VBC32" s="360"/>
      <c r="VBD32" s="360"/>
      <c r="VBE32" s="360"/>
      <c r="VBF32" s="360"/>
      <c r="VBG32" s="360"/>
      <c r="VBH32" s="360"/>
      <c r="VBI32" s="360"/>
      <c r="VBJ32" s="360"/>
      <c r="VBK32" s="360"/>
      <c r="VBL32" s="360"/>
      <c r="VBM32" s="360"/>
      <c r="VBN32" s="360"/>
      <c r="VBO32" s="360"/>
      <c r="VBP32" s="360"/>
      <c r="VBQ32" s="360"/>
      <c r="VBR32" s="360"/>
      <c r="VBS32" s="360"/>
      <c r="VBT32" s="359"/>
      <c r="VBU32" s="360"/>
      <c r="VBV32" s="360"/>
      <c r="VBW32" s="360"/>
      <c r="VBX32" s="360"/>
      <c r="VBY32" s="360"/>
      <c r="VBZ32" s="360"/>
      <c r="VCA32" s="360"/>
      <c r="VCB32" s="360"/>
      <c r="VCC32" s="360"/>
      <c r="VCD32" s="360"/>
      <c r="VCE32" s="360"/>
      <c r="VCF32" s="360"/>
      <c r="VCG32" s="360"/>
      <c r="VCH32" s="360"/>
      <c r="VCI32" s="360"/>
      <c r="VCJ32" s="360"/>
      <c r="VCK32" s="360"/>
      <c r="VCL32" s="360"/>
      <c r="VCM32" s="360"/>
      <c r="VCN32" s="360"/>
      <c r="VCO32" s="360"/>
      <c r="VCP32" s="360"/>
      <c r="VCQ32" s="360"/>
      <c r="VCR32" s="360"/>
      <c r="VCS32" s="360"/>
      <c r="VCT32" s="360"/>
      <c r="VCU32" s="360"/>
      <c r="VCV32" s="360"/>
      <c r="VCW32" s="360"/>
      <c r="VCX32" s="360"/>
      <c r="VCY32" s="359"/>
      <c r="VCZ32" s="360"/>
      <c r="VDA32" s="360"/>
      <c r="VDB32" s="360"/>
      <c r="VDC32" s="360"/>
      <c r="VDD32" s="360"/>
      <c r="VDE32" s="360"/>
      <c r="VDF32" s="360"/>
      <c r="VDG32" s="360"/>
      <c r="VDH32" s="360"/>
      <c r="VDI32" s="360"/>
      <c r="VDJ32" s="360"/>
      <c r="VDK32" s="360"/>
      <c r="VDL32" s="360"/>
      <c r="VDM32" s="360"/>
      <c r="VDN32" s="360"/>
      <c r="VDO32" s="360"/>
      <c r="VDP32" s="360"/>
      <c r="VDQ32" s="360"/>
      <c r="VDR32" s="360"/>
      <c r="VDS32" s="360"/>
      <c r="VDT32" s="360"/>
      <c r="VDU32" s="360"/>
      <c r="VDV32" s="360"/>
      <c r="VDW32" s="360"/>
      <c r="VDX32" s="360"/>
      <c r="VDY32" s="360"/>
      <c r="VDZ32" s="360"/>
      <c r="VEA32" s="360"/>
      <c r="VEB32" s="360"/>
      <c r="VEC32" s="360"/>
      <c r="VED32" s="359"/>
      <c r="VEE32" s="360"/>
      <c r="VEF32" s="360"/>
      <c r="VEG32" s="360"/>
      <c r="VEH32" s="360"/>
      <c r="VEI32" s="360"/>
      <c r="VEJ32" s="360"/>
      <c r="VEK32" s="360"/>
      <c r="VEL32" s="360"/>
      <c r="VEM32" s="360"/>
      <c r="VEN32" s="360"/>
      <c r="VEO32" s="360"/>
      <c r="VEP32" s="360"/>
      <c r="VEQ32" s="360"/>
      <c r="VER32" s="360"/>
      <c r="VES32" s="360"/>
      <c r="VET32" s="360"/>
      <c r="VEU32" s="360"/>
      <c r="VEV32" s="360"/>
      <c r="VEW32" s="360"/>
      <c r="VEX32" s="360"/>
      <c r="VEY32" s="360"/>
      <c r="VEZ32" s="360"/>
      <c r="VFA32" s="360"/>
      <c r="VFB32" s="360"/>
      <c r="VFC32" s="360"/>
      <c r="VFD32" s="360"/>
      <c r="VFE32" s="360"/>
      <c r="VFF32" s="360"/>
      <c r="VFG32" s="360"/>
      <c r="VFH32" s="360"/>
      <c r="VFI32" s="359"/>
      <c r="VFJ32" s="360"/>
      <c r="VFK32" s="360"/>
      <c r="VFL32" s="360"/>
      <c r="VFM32" s="360"/>
      <c r="VFN32" s="360"/>
      <c r="VFO32" s="360"/>
      <c r="VFP32" s="360"/>
      <c r="VFQ32" s="360"/>
      <c r="VFR32" s="360"/>
      <c r="VFS32" s="360"/>
      <c r="VFT32" s="360"/>
      <c r="VFU32" s="360"/>
      <c r="VFV32" s="360"/>
      <c r="VFW32" s="360"/>
      <c r="VFX32" s="360"/>
      <c r="VFY32" s="360"/>
      <c r="VFZ32" s="360"/>
      <c r="VGA32" s="360"/>
      <c r="VGB32" s="360"/>
      <c r="VGC32" s="360"/>
      <c r="VGD32" s="360"/>
      <c r="VGE32" s="360"/>
      <c r="VGF32" s="360"/>
      <c r="VGG32" s="360"/>
      <c r="VGH32" s="360"/>
      <c r="VGI32" s="360"/>
      <c r="VGJ32" s="360"/>
      <c r="VGK32" s="360"/>
      <c r="VGL32" s="360"/>
      <c r="VGM32" s="360"/>
      <c r="VGN32" s="359"/>
      <c r="VGO32" s="360"/>
      <c r="VGP32" s="360"/>
      <c r="VGQ32" s="360"/>
      <c r="VGR32" s="360"/>
      <c r="VGS32" s="360"/>
      <c r="VGT32" s="360"/>
      <c r="VGU32" s="360"/>
      <c r="VGV32" s="360"/>
      <c r="VGW32" s="360"/>
      <c r="VGX32" s="360"/>
      <c r="VGY32" s="360"/>
      <c r="VGZ32" s="360"/>
      <c r="VHA32" s="360"/>
      <c r="VHB32" s="360"/>
      <c r="VHC32" s="360"/>
      <c r="VHD32" s="360"/>
      <c r="VHE32" s="360"/>
      <c r="VHF32" s="360"/>
      <c r="VHG32" s="360"/>
      <c r="VHH32" s="360"/>
      <c r="VHI32" s="360"/>
      <c r="VHJ32" s="360"/>
      <c r="VHK32" s="360"/>
      <c r="VHL32" s="360"/>
      <c r="VHM32" s="360"/>
      <c r="VHN32" s="360"/>
      <c r="VHO32" s="360"/>
      <c r="VHP32" s="360"/>
      <c r="VHQ32" s="360"/>
      <c r="VHR32" s="360"/>
      <c r="VHS32" s="359"/>
      <c r="VHT32" s="360"/>
      <c r="VHU32" s="360"/>
      <c r="VHV32" s="360"/>
      <c r="VHW32" s="360"/>
      <c r="VHX32" s="360"/>
      <c r="VHY32" s="360"/>
      <c r="VHZ32" s="360"/>
      <c r="VIA32" s="360"/>
      <c r="VIB32" s="360"/>
      <c r="VIC32" s="360"/>
      <c r="VID32" s="360"/>
      <c r="VIE32" s="360"/>
      <c r="VIF32" s="360"/>
      <c r="VIG32" s="360"/>
      <c r="VIH32" s="360"/>
      <c r="VII32" s="360"/>
      <c r="VIJ32" s="360"/>
      <c r="VIK32" s="360"/>
      <c r="VIL32" s="360"/>
      <c r="VIM32" s="360"/>
      <c r="VIN32" s="360"/>
      <c r="VIO32" s="360"/>
      <c r="VIP32" s="360"/>
      <c r="VIQ32" s="360"/>
      <c r="VIR32" s="360"/>
      <c r="VIS32" s="360"/>
      <c r="VIT32" s="360"/>
      <c r="VIU32" s="360"/>
      <c r="VIV32" s="360"/>
      <c r="VIW32" s="360"/>
      <c r="VIX32" s="359"/>
      <c r="VIY32" s="360"/>
      <c r="VIZ32" s="360"/>
      <c r="VJA32" s="360"/>
      <c r="VJB32" s="360"/>
      <c r="VJC32" s="360"/>
      <c r="VJD32" s="360"/>
      <c r="VJE32" s="360"/>
      <c r="VJF32" s="360"/>
      <c r="VJG32" s="360"/>
      <c r="VJH32" s="360"/>
      <c r="VJI32" s="360"/>
      <c r="VJJ32" s="360"/>
      <c r="VJK32" s="360"/>
      <c r="VJL32" s="360"/>
      <c r="VJM32" s="360"/>
      <c r="VJN32" s="360"/>
      <c r="VJO32" s="360"/>
      <c r="VJP32" s="360"/>
      <c r="VJQ32" s="360"/>
      <c r="VJR32" s="360"/>
      <c r="VJS32" s="360"/>
      <c r="VJT32" s="360"/>
      <c r="VJU32" s="360"/>
      <c r="VJV32" s="360"/>
      <c r="VJW32" s="360"/>
      <c r="VJX32" s="360"/>
      <c r="VJY32" s="360"/>
      <c r="VJZ32" s="360"/>
      <c r="VKA32" s="360"/>
      <c r="VKB32" s="360"/>
      <c r="VKC32" s="359"/>
      <c r="VKD32" s="360"/>
      <c r="VKE32" s="360"/>
      <c r="VKF32" s="360"/>
      <c r="VKG32" s="360"/>
      <c r="VKH32" s="360"/>
      <c r="VKI32" s="360"/>
      <c r="VKJ32" s="360"/>
      <c r="VKK32" s="360"/>
      <c r="VKL32" s="360"/>
      <c r="VKM32" s="360"/>
      <c r="VKN32" s="360"/>
      <c r="VKO32" s="360"/>
      <c r="VKP32" s="360"/>
      <c r="VKQ32" s="360"/>
      <c r="VKR32" s="360"/>
      <c r="VKS32" s="360"/>
      <c r="VKT32" s="360"/>
      <c r="VKU32" s="360"/>
      <c r="VKV32" s="360"/>
      <c r="VKW32" s="360"/>
      <c r="VKX32" s="360"/>
      <c r="VKY32" s="360"/>
      <c r="VKZ32" s="360"/>
      <c r="VLA32" s="360"/>
      <c r="VLB32" s="360"/>
      <c r="VLC32" s="360"/>
      <c r="VLD32" s="360"/>
      <c r="VLE32" s="360"/>
      <c r="VLF32" s="360"/>
      <c r="VLG32" s="360"/>
      <c r="VLH32" s="359"/>
      <c r="VLI32" s="360"/>
      <c r="VLJ32" s="360"/>
      <c r="VLK32" s="360"/>
      <c r="VLL32" s="360"/>
      <c r="VLM32" s="360"/>
      <c r="VLN32" s="360"/>
      <c r="VLO32" s="360"/>
      <c r="VLP32" s="360"/>
      <c r="VLQ32" s="360"/>
      <c r="VLR32" s="360"/>
      <c r="VLS32" s="360"/>
      <c r="VLT32" s="360"/>
      <c r="VLU32" s="360"/>
      <c r="VLV32" s="360"/>
      <c r="VLW32" s="360"/>
      <c r="VLX32" s="360"/>
      <c r="VLY32" s="360"/>
      <c r="VLZ32" s="360"/>
      <c r="VMA32" s="360"/>
      <c r="VMB32" s="360"/>
      <c r="VMC32" s="360"/>
      <c r="VMD32" s="360"/>
      <c r="VME32" s="360"/>
      <c r="VMF32" s="360"/>
      <c r="VMG32" s="360"/>
      <c r="VMH32" s="360"/>
      <c r="VMI32" s="360"/>
      <c r="VMJ32" s="360"/>
      <c r="VMK32" s="360"/>
      <c r="VML32" s="360"/>
      <c r="VMM32" s="359"/>
      <c r="VMN32" s="360"/>
      <c r="VMO32" s="360"/>
      <c r="VMP32" s="360"/>
      <c r="VMQ32" s="360"/>
      <c r="VMR32" s="360"/>
      <c r="VMS32" s="360"/>
      <c r="VMT32" s="360"/>
      <c r="VMU32" s="360"/>
      <c r="VMV32" s="360"/>
      <c r="VMW32" s="360"/>
      <c r="VMX32" s="360"/>
      <c r="VMY32" s="360"/>
      <c r="VMZ32" s="360"/>
      <c r="VNA32" s="360"/>
      <c r="VNB32" s="360"/>
      <c r="VNC32" s="360"/>
      <c r="VND32" s="360"/>
      <c r="VNE32" s="360"/>
      <c r="VNF32" s="360"/>
      <c r="VNG32" s="360"/>
      <c r="VNH32" s="360"/>
      <c r="VNI32" s="360"/>
      <c r="VNJ32" s="360"/>
      <c r="VNK32" s="360"/>
      <c r="VNL32" s="360"/>
      <c r="VNM32" s="360"/>
      <c r="VNN32" s="360"/>
      <c r="VNO32" s="360"/>
      <c r="VNP32" s="360"/>
      <c r="VNQ32" s="360"/>
      <c r="VNR32" s="359"/>
      <c r="VNS32" s="360"/>
      <c r="VNT32" s="360"/>
      <c r="VNU32" s="360"/>
      <c r="VNV32" s="360"/>
      <c r="VNW32" s="360"/>
      <c r="VNX32" s="360"/>
      <c r="VNY32" s="360"/>
      <c r="VNZ32" s="360"/>
      <c r="VOA32" s="360"/>
      <c r="VOB32" s="360"/>
      <c r="VOC32" s="360"/>
      <c r="VOD32" s="360"/>
      <c r="VOE32" s="360"/>
      <c r="VOF32" s="360"/>
      <c r="VOG32" s="360"/>
      <c r="VOH32" s="360"/>
      <c r="VOI32" s="360"/>
      <c r="VOJ32" s="360"/>
      <c r="VOK32" s="360"/>
      <c r="VOL32" s="360"/>
      <c r="VOM32" s="360"/>
      <c r="VON32" s="360"/>
      <c r="VOO32" s="360"/>
      <c r="VOP32" s="360"/>
      <c r="VOQ32" s="360"/>
      <c r="VOR32" s="360"/>
      <c r="VOS32" s="360"/>
      <c r="VOT32" s="360"/>
      <c r="VOU32" s="360"/>
      <c r="VOV32" s="360"/>
      <c r="VOW32" s="359"/>
      <c r="VOX32" s="360"/>
      <c r="VOY32" s="360"/>
      <c r="VOZ32" s="360"/>
      <c r="VPA32" s="360"/>
      <c r="VPB32" s="360"/>
      <c r="VPC32" s="360"/>
      <c r="VPD32" s="360"/>
      <c r="VPE32" s="360"/>
      <c r="VPF32" s="360"/>
      <c r="VPG32" s="360"/>
      <c r="VPH32" s="360"/>
      <c r="VPI32" s="360"/>
      <c r="VPJ32" s="360"/>
      <c r="VPK32" s="360"/>
      <c r="VPL32" s="360"/>
      <c r="VPM32" s="360"/>
      <c r="VPN32" s="360"/>
      <c r="VPO32" s="360"/>
      <c r="VPP32" s="360"/>
      <c r="VPQ32" s="360"/>
      <c r="VPR32" s="360"/>
      <c r="VPS32" s="360"/>
      <c r="VPT32" s="360"/>
      <c r="VPU32" s="360"/>
      <c r="VPV32" s="360"/>
      <c r="VPW32" s="360"/>
      <c r="VPX32" s="360"/>
      <c r="VPY32" s="360"/>
      <c r="VPZ32" s="360"/>
      <c r="VQA32" s="360"/>
      <c r="VQB32" s="359"/>
      <c r="VQC32" s="360"/>
      <c r="VQD32" s="360"/>
      <c r="VQE32" s="360"/>
      <c r="VQF32" s="360"/>
      <c r="VQG32" s="360"/>
      <c r="VQH32" s="360"/>
      <c r="VQI32" s="360"/>
      <c r="VQJ32" s="360"/>
      <c r="VQK32" s="360"/>
      <c r="VQL32" s="360"/>
      <c r="VQM32" s="360"/>
      <c r="VQN32" s="360"/>
      <c r="VQO32" s="360"/>
      <c r="VQP32" s="360"/>
      <c r="VQQ32" s="360"/>
      <c r="VQR32" s="360"/>
      <c r="VQS32" s="360"/>
      <c r="VQT32" s="360"/>
      <c r="VQU32" s="360"/>
      <c r="VQV32" s="360"/>
      <c r="VQW32" s="360"/>
      <c r="VQX32" s="360"/>
      <c r="VQY32" s="360"/>
      <c r="VQZ32" s="360"/>
      <c r="VRA32" s="360"/>
      <c r="VRB32" s="360"/>
      <c r="VRC32" s="360"/>
      <c r="VRD32" s="360"/>
      <c r="VRE32" s="360"/>
      <c r="VRF32" s="360"/>
      <c r="VRG32" s="359"/>
      <c r="VRH32" s="360"/>
      <c r="VRI32" s="360"/>
      <c r="VRJ32" s="360"/>
      <c r="VRK32" s="360"/>
      <c r="VRL32" s="360"/>
      <c r="VRM32" s="360"/>
      <c r="VRN32" s="360"/>
      <c r="VRO32" s="360"/>
      <c r="VRP32" s="360"/>
      <c r="VRQ32" s="360"/>
      <c r="VRR32" s="360"/>
      <c r="VRS32" s="360"/>
      <c r="VRT32" s="360"/>
      <c r="VRU32" s="360"/>
      <c r="VRV32" s="360"/>
      <c r="VRW32" s="360"/>
      <c r="VRX32" s="360"/>
      <c r="VRY32" s="360"/>
      <c r="VRZ32" s="360"/>
      <c r="VSA32" s="360"/>
      <c r="VSB32" s="360"/>
      <c r="VSC32" s="360"/>
      <c r="VSD32" s="360"/>
      <c r="VSE32" s="360"/>
      <c r="VSF32" s="360"/>
      <c r="VSG32" s="360"/>
      <c r="VSH32" s="360"/>
      <c r="VSI32" s="360"/>
      <c r="VSJ32" s="360"/>
      <c r="VSK32" s="360"/>
      <c r="VSL32" s="359"/>
      <c r="VSM32" s="360"/>
      <c r="VSN32" s="360"/>
      <c r="VSO32" s="360"/>
      <c r="VSP32" s="360"/>
      <c r="VSQ32" s="360"/>
      <c r="VSR32" s="360"/>
      <c r="VSS32" s="360"/>
      <c r="VST32" s="360"/>
      <c r="VSU32" s="360"/>
      <c r="VSV32" s="360"/>
      <c r="VSW32" s="360"/>
      <c r="VSX32" s="360"/>
      <c r="VSY32" s="360"/>
      <c r="VSZ32" s="360"/>
      <c r="VTA32" s="360"/>
      <c r="VTB32" s="360"/>
      <c r="VTC32" s="360"/>
      <c r="VTD32" s="360"/>
      <c r="VTE32" s="360"/>
      <c r="VTF32" s="360"/>
      <c r="VTG32" s="360"/>
      <c r="VTH32" s="360"/>
      <c r="VTI32" s="360"/>
      <c r="VTJ32" s="360"/>
      <c r="VTK32" s="360"/>
      <c r="VTL32" s="360"/>
      <c r="VTM32" s="360"/>
      <c r="VTN32" s="360"/>
      <c r="VTO32" s="360"/>
      <c r="VTP32" s="360"/>
      <c r="VTQ32" s="359"/>
      <c r="VTR32" s="360"/>
      <c r="VTS32" s="360"/>
      <c r="VTT32" s="360"/>
      <c r="VTU32" s="360"/>
      <c r="VTV32" s="360"/>
      <c r="VTW32" s="360"/>
      <c r="VTX32" s="360"/>
      <c r="VTY32" s="360"/>
      <c r="VTZ32" s="360"/>
      <c r="VUA32" s="360"/>
      <c r="VUB32" s="360"/>
      <c r="VUC32" s="360"/>
      <c r="VUD32" s="360"/>
      <c r="VUE32" s="360"/>
      <c r="VUF32" s="360"/>
      <c r="VUG32" s="360"/>
      <c r="VUH32" s="360"/>
      <c r="VUI32" s="360"/>
      <c r="VUJ32" s="360"/>
      <c r="VUK32" s="360"/>
      <c r="VUL32" s="360"/>
      <c r="VUM32" s="360"/>
      <c r="VUN32" s="360"/>
      <c r="VUO32" s="360"/>
      <c r="VUP32" s="360"/>
      <c r="VUQ32" s="360"/>
      <c r="VUR32" s="360"/>
      <c r="VUS32" s="360"/>
      <c r="VUT32" s="360"/>
      <c r="VUU32" s="360"/>
      <c r="VUV32" s="359"/>
      <c r="VUW32" s="360"/>
      <c r="VUX32" s="360"/>
      <c r="VUY32" s="360"/>
      <c r="VUZ32" s="360"/>
      <c r="VVA32" s="360"/>
      <c r="VVB32" s="360"/>
      <c r="VVC32" s="360"/>
      <c r="VVD32" s="360"/>
      <c r="VVE32" s="360"/>
      <c r="VVF32" s="360"/>
      <c r="VVG32" s="360"/>
      <c r="VVH32" s="360"/>
      <c r="VVI32" s="360"/>
      <c r="VVJ32" s="360"/>
      <c r="VVK32" s="360"/>
      <c r="VVL32" s="360"/>
      <c r="VVM32" s="360"/>
      <c r="VVN32" s="360"/>
      <c r="VVO32" s="360"/>
      <c r="VVP32" s="360"/>
      <c r="VVQ32" s="360"/>
      <c r="VVR32" s="360"/>
      <c r="VVS32" s="360"/>
      <c r="VVT32" s="360"/>
      <c r="VVU32" s="360"/>
      <c r="VVV32" s="360"/>
      <c r="VVW32" s="360"/>
      <c r="VVX32" s="360"/>
      <c r="VVY32" s="360"/>
      <c r="VVZ32" s="360"/>
      <c r="VWA32" s="359"/>
      <c r="VWB32" s="360"/>
      <c r="VWC32" s="360"/>
      <c r="VWD32" s="360"/>
      <c r="VWE32" s="360"/>
      <c r="VWF32" s="360"/>
      <c r="VWG32" s="360"/>
      <c r="VWH32" s="360"/>
      <c r="VWI32" s="360"/>
      <c r="VWJ32" s="360"/>
      <c r="VWK32" s="360"/>
      <c r="VWL32" s="360"/>
      <c r="VWM32" s="360"/>
      <c r="VWN32" s="360"/>
      <c r="VWO32" s="360"/>
      <c r="VWP32" s="360"/>
      <c r="VWQ32" s="360"/>
      <c r="VWR32" s="360"/>
      <c r="VWS32" s="360"/>
      <c r="VWT32" s="360"/>
      <c r="VWU32" s="360"/>
      <c r="VWV32" s="360"/>
      <c r="VWW32" s="360"/>
      <c r="VWX32" s="360"/>
      <c r="VWY32" s="360"/>
      <c r="VWZ32" s="360"/>
      <c r="VXA32" s="360"/>
      <c r="VXB32" s="360"/>
      <c r="VXC32" s="360"/>
      <c r="VXD32" s="360"/>
      <c r="VXE32" s="360"/>
      <c r="VXF32" s="359"/>
      <c r="VXG32" s="360"/>
      <c r="VXH32" s="360"/>
      <c r="VXI32" s="360"/>
      <c r="VXJ32" s="360"/>
      <c r="VXK32" s="360"/>
      <c r="VXL32" s="360"/>
      <c r="VXM32" s="360"/>
      <c r="VXN32" s="360"/>
      <c r="VXO32" s="360"/>
      <c r="VXP32" s="360"/>
      <c r="VXQ32" s="360"/>
      <c r="VXR32" s="360"/>
      <c r="VXS32" s="360"/>
      <c r="VXT32" s="360"/>
      <c r="VXU32" s="360"/>
      <c r="VXV32" s="360"/>
      <c r="VXW32" s="360"/>
      <c r="VXX32" s="360"/>
      <c r="VXY32" s="360"/>
      <c r="VXZ32" s="360"/>
      <c r="VYA32" s="360"/>
      <c r="VYB32" s="360"/>
      <c r="VYC32" s="360"/>
      <c r="VYD32" s="360"/>
      <c r="VYE32" s="360"/>
      <c r="VYF32" s="360"/>
      <c r="VYG32" s="360"/>
      <c r="VYH32" s="360"/>
      <c r="VYI32" s="360"/>
      <c r="VYJ32" s="360"/>
      <c r="VYK32" s="359"/>
      <c r="VYL32" s="360"/>
      <c r="VYM32" s="360"/>
      <c r="VYN32" s="360"/>
      <c r="VYO32" s="360"/>
      <c r="VYP32" s="360"/>
      <c r="VYQ32" s="360"/>
      <c r="VYR32" s="360"/>
      <c r="VYS32" s="360"/>
      <c r="VYT32" s="360"/>
      <c r="VYU32" s="360"/>
      <c r="VYV32" s="360"/>
      <c r="VYW32" s="360"/>
      <c r="VYX32" s="360"/>
      <c r="VYY32" s="360"/>
      <c r="VYZ32" s="360"/>
      <c r="VZA32" s="360"/>
      <c r="VZB32" s="360"/>
      <c r="VZC32" s="360"/>
      <c r="VZD32" s="360"/>
      <c r="VZE32" s="360"/>
      <c r="VZF32" s="360"/>
      <c r="VZG32" s="360"/>
      <c r="VZH32" s="360"/>
      <c r="VZI32" s="360"/>
      <c r="VZJ32" s="360"/>
      <c r="VZK32" s="360"/>
      <c r="VZL32" s="360"/>
      <c r="VZM32" s="360"/>
      <c r="VZN32" s="360"/>
      <c r="VZO32" s="360"/>
      <c r="VZP32" s="359"/>
      <c r="VZQ32" s="360"/>
      <c r="VZR32" s="360"/>
      <c r="VZS32" s="360"/>
      <c r="VZT32" s="360"/>
      <c r="VZU32" s="360"/>
      <c r="VZV32" s="360"/>
      <c r="VZW32" s="360"/>
      <c r="VZX32" s="360"/>
      <c r="VZY32" s="360"/>
      <c r="VZZ32" s="360"/>
      <c r="WAA32" s="360"/>
      <c r="WAB32" s="360"/>
      <c r="WAC32" s="360"/>
      <c r="WAD32" s="360"/>
      <c r="WAE32" s="360"/>
      <c r="WAF32" s="360"/>
      <c r="WAG32" s="360"/>
      <c r="WAH32" s="360"/>
      <c r="WAI32" s="360"/>
      <c r="WAJ32" s="360"/>
      <c r="WAK32" s="360"/>
      <c r="WAL32" s="360"/>
      <c r="WAM32" s="360"/>
      <c r="WAN32" s="360"/>
      <c r="WAO32" s="360"/>
      <c r="WAP32" s="360"/>
      <c r="WAQ32" s="360"/>
      <c r="WAR32" s="360"/>
      <c r="WAS32" s="360"/>
      <c r="WAT32" s="360"/>
      <c r="WAU32" s="359"/>
      <c r="WAV32" s="360"/>
      <c r="WAW32" s="360"/>
      <c r="WAX32" s="360"/>
      <c r="WAY32" s="360"/>
      <c r="WAZ32" s="360"/>
      <c r="WBA32" s="360"/>
      <c r="WBB32" s="360"/>
      <c r="WBC32" s="360"/>
      <c r="WBD32" s="360"/>
      <c r="WBE32" s="360"/>
      <c r="WBF32" s="360"/>
      <c r="WBG32" s="360"/>
      <c r="WBH32" s="360"/>
      <c r="WBI32" s="360"/>
      <c r="WBJ32" s="360"/>
      <c r="WBK32" s="360"/>
      <c r="WBL32" s="360"/>
      <c r="WBM32" s="360"/>
      <c r="WBN32" s="360"/>
      <c r="WBO32" s="360"/>
      <c r="WBP32" s="360"/>
      <c r="WBQ32" s="360"/>
      <c r="WBR32" s="360"/>
      <c r="WBS32" s="360"/>
      <c r="WBT32" s="360"/>
      <c r="WBU32" s="360"/>
      <c r="WBV32" s="360"/>
      <c r="WBW32" s="360"/>
      <c r="WBX32" s="360"/>
      <c r="WBY32" s="360"/>
      <c r="WBZ32" s="359"/>
      <c r="WCA32" s="360"/>
      <c r="WCB32" s="360"/>
      <c r="WCC32" s="360"/>
      <c r="WCD32" s="360"/>
      <c r="WCE32" s="360"/>
      <c r="WCF32" s="360"/>
      <c r="WCG32" s="360"/>
      <c r="WCH32" s="360"/>
      <c r="WCI32" s="360"/>
      <c r="WCJ32" s="360"/>
      <c r="WCK32" s="360"/>
      <c r="WCL32" s="360"/>
      <c r="WCM32" s="360"/>
      <c r="WCN32" s="360"/>
      <c r="WCO32" s="360"/>
      <c r="WCP32" s="360"/>
      <c r="WCQ32" s="360"/>
      <c r="WCR32" s="360"/>
      <c r="WCS32" s="360"/>
      <c r="WCT32" s="360"/>
      <c r="WCU32" s="360"/>
      <c r="WCV32" s="360"/>
      <c r="WCW32" s="360"/>
      <c r="WCX32" s="360"/>
      <c r="WCY32" s="360"/>
      <c r="WCZ32" s="360"/>
      <c r="WDA32" s="360"/>
      <c r="WDB32" s="360"/>
      <c r="WDC32" s="360"/>
      <c r="WDD32" s="360"/>
      <c r="WDE32" s="359"/>
      <c r="WDF32" s="360"/>
      <c r="WDG32" s="360"/>
      <c r="WDH32" s="360"/>
      <c r="WDI32" s="360"/>
      <c r="WDJ32" s="360"/>
      <c r="WDK32" s="360"/>
      <c r="WDL32" s="360"/>
      <c r="WDM32" s="360"/>
      <c r="WDN32" s="360"/>
      <c r="WDO32" s="360"/>
      <c r="WDP32" s="360"/>
      <c r="WDQ32" s="360"/>
      <c r="WDR32" s="360"/>
      <c r="WDS32" s="360"/>
      <c r="WDT32" s="360"/>
      <c r="WDU32" s="360"/>
      <c r="WDV32" s="360"/>
      <c r="WDW32" s="360"/>
      <c r="WDX32" s="360"/>
      <c r="WDY32" s="360"/>
      <c r="WDZ32" s="360"/>
      <c r="WEA32" s="360"/>
      <c r="WEB32" s="360"/>
      <c r="WEC32" s="360"/>
      <c r="WED32" s="360"/>
      <c r="WEE32" s="360"/>
      <c r="WEF32" s="360"/>
      <c r="WEG32" s="360"/>
      <c r="WEH32" s="360"/>
      <c r="WEI32" s="360"/>
      <c r="WEJ32" s="359"/>
      <c r="WEK32" s="360"/>
      <c r="WEL32" s="360"/>
      <c r="WEM32" s="360"/>
      <c r="WEN32" s="360"/>
      <c r="WEO32" s="360"/>
      <c r="WEP32" s="360"/>
      <c r="WEQ32" s="360"/>
      <c r="WER32" s="360"/>
      <c r="WES32" s="360"/>
      <c r="WET32" s="360"/>
      <c r="WEU32" s="360"/>
      <c r="WEV32" s="360"/>
      <c r="WEW32" s="360"/>
      <c r="WEX32" s="360"/>
      <c r="WEY32" s="360"/>
      <c r="WEZ32" s="360"/>
      <c r="WFA32" s="360"/>
      <c r="WFB32" s="360"/>
      <c r="WFC32" s="360"/>
      <c r="WFD32" s="360"/>
      <c r="WFE32" s="360"/>
      <c r="WFF32" s="360"/>
      <c r="WFG32" s="360"/>
      <c r="WFH32" s="360"/>
      <c r="WFI32" s="360"/>
      <c r="WFJ32" s="360"/>
      <c r="WFK32" s="360"/>
      <c r="WFL32" s="360"/>
      <c r="WFM32" s="360"/>
      <c r="WFN32" s="360"/>
      <c r="WFO32" s="359"/>
      <c r="WFP32" s="360"/>
      <c r="WFQ32" s="360"/>
      <c r="WFR32" s="360"/>
      <c r="WFS32" s="360"/>
      <c r="WFT32" s="360"/>
      <c r="WFU32" s="360"/>
      <c r="WFV32" s="360"/>
      <c r="WFW32" s="360"/>
      <c r="WFX32" s="360"/>
      <c r="WFY32" s="360"/>
      <c r="WFZ32" s="360"/>
      <c r="WGA32" s="360"/>
      <c r="WGB32" s="360"/>
      <c r="WGC32" s="360"/>
      <c r="WGD32" s="360"/>
      <c r="WGE32" s="360"/>
      <c r="WGF32" s="360"/>
      <c r="WGG32" s="360"/>
      <c r="WGH32" s="360"/>
      <c r="WGI32" s="360"/>
      <c r="WGJ32" s="360"/>
      <c r="WGK32" s="360"/>
      <c r="WGL32" s="360"/>
      <c r="WGM32" s="360"/>
      <c r="WGN32" s="360"/>
      <c r="WGO32" s="360"/>
      <c r="WGP32" s="360"/>
      <c r="WGQ32" s="360"/>
      <c r="WGR32" s="360"/>
      <c r="WGS32" s="360"/>
      <c r="WGT32" s="359"/>
      <c r="WGU32" s="360"/>
      <c r="WGV32" s="360"/>
      <c r="WGW32" s="360"/>
      <c r="WGX32" s="360"/>
      <c r="WGY32" s="360"/>
      <c r="WGZ32" s="360"/>
      <c r="WHA32" s="360"/>
      <c r="WHB32" s="360"/>
      <c r="WHC32" s="360"/>
      <c r="WHD32" s="360"/>
      <c r="WHE32" s="360"/>
      <c r="WHF32" s="360"/>
      <c r="WHG32" s="360"/>
      <c r="WHH32" s="360"/>
      <c r="WHI32" s="360"/>
      <c r="WHJ32" s="360"/>
      <c r="WHK32" s="360"/>
      <c r="WHL32" s="360"/>
      <c r="WHM32" s="360"/>
      <c r="WHN32" s="360"/>
      <c r="WHO32" s="360"/>
      <c r="WHP32" s="360"/>
      <c r="WHQ32" s="360"/>
      <c r="WHR32" s="360"/>
      <c r="WHS32" s="360"/>
      <c r="WHT32" s="360"/>
      <c r="WHU32" s="360"/>
      <c r="WHV32" s="360"/>
      <c r="WHW32" s="360"/>
      <c r="WHX32" s="360"/>
      <c r="WHY32" s="359"/>
      <c r="WHZ32" s="360"/>
      <c r="WIA32" s="360"/>
      <c r="WIB32" s="360"/>
      <c r="WIC32" s="360"/>
      <c r="WID32" s="360"/>
      <c r="WIE32" s="360"/>
      <c r="WIF32" s="360"/>
      <c r="WIG32" s="360"/>
      <c r="WIH32" s="360"/>
      <c r="WII32" s="360"/>
      <c r="WIJ32" s="360"/>
      <c r="WIK32" s="360"/>
      <c r="WIL32" s="360"/>
      <c r="WIM32" s="360"/>
      <c r="WIN32" s="360"/>
      <c r="WIO32" s="360"/>
      <c r="WIP32" s="360"/>
      <c r="WIQ32" s="360"/>
      <c r="WIR32" s="360"/>
      <c r="WIS32" s="360"/>
      <c r="WIT32" s="360"/>
      <c r="WIU32" s="360"/>
      <c r="WIV32" s="360"/>
      <c r="WIW32" s="360"/>
      <c r="WIX32" s="360"/>
      <c r="WIY32" s="360"/>
      <c r="WIZ32" s="360"/>
      <c r="WJA32" s="360"/>
      <c r="WJB32" s="360"/>
      <c r="WJC32" s="360"/>
      <c r="WJD32" s="359"/>
      <c r="WJE32" s="360"/>
      <c r="WJF32" s="360"/>
      <c r="WJG32" s="360"/>
      <c r="WJH32" s="360"/>
      <c r="WJI32" s="360"/>
      <c r="WJJ32" s="360"/>
      <c r="WJK32" s="360"/>
      <c r="WJL32" s="360"/>
      <c r="WJM32" s="360"/>
      <c r="WJN32" s="360"/>
      <c r="WJO32" s="360"/>
      <c r="WJP32" s="360"/>
      <c r="WJQ32" s="360"/>
      <c r="WJR32" s="360"/>
      <c r="WJS32" s="360"/>
      <c r="WJT32" s="360"/>
      <c r="WJU32" s="360"/>
      <c r="WJV32" s="360"/>
      <c r="WJW32" s="360"/>
      <c r="WJX32" s="360"/>
      <c r="WJY32" s="360"/>
      <c r="WJZ32" s="360"/>
      <c r="WKA32" s="360"/>
      <c r="WKB32" s="360"/>
      <c r="WKC32" s="360"/>
      <c r="WKD32" s="360"/>
      <c r="WKE32" s="360"/>
      <c r="WKF32" s="360"/>
      <c r="WKG32" s="360"/>
      <c r="WKH32" s="360"/>
      <c r="WKI32" s="359"/>
      <c r="WKJ32" s="360"/>
      <c r="WKK32" s="360"/>
      <c r="WKL32" s="360"/>
      <c r="WKM32" s="360"/>
      <c r="WKN32" s="360"/>
      <c r="WKO32" s="360"/>
      <c r="WKP32" s="360"/>
      <c r="WKQ32" s="360"/>
      <c r="WKR32" s="360"/>
      <c r="WKS32" s="360"/>
      <c r="WKT32" s="360"/>
      <c r="WKU32" s="360"/>
      <c r="WKV32" s="360"/>
      <c r="WKW32" s="360"/>
      <c r="WKX32" s="360"/>
      <c r="WKY32" s="360"/>
      <c r="WKZ32" s="360"/>
      <c r="WLA32" s="360"/>
      <c r="WLB32" s="360"/>
      <c r="WLC32" s="360"/>
      <c r="WLD32" s="360"/>
      <c r="WLE32" s="360"/>
      <c r="WLF32" s="360"/>
      <c r="WLG32" s="360"/>
      <c r="WLH32" s="360"/>
      <c r="WLI32" s="360"/>
      <c r="WLJ32" s="360"/>
      <c r="WLK32" s="360"/>
      <c r="WLL32" s="360"/>
      <c r="WLM32" s="360"/>
      <c r="WLN32" s="359"/>
      <c r="WLO32" s="360"/>
      <c r="WLP32" s="360"/>
      <c r="WLQ32" s="360"/>
      <c r="WLR32" s="360"/>
      <c r="WLS32" s="360"/>
      <c r="WLT32" s="360"/>
      <c r="WLU32" s="360"/>
      <c r="WLV32" s="360"/>
      <c r="WLW32" s="360"/>
      <c r="WLX32" s="360"/>
      <c r="WLY32" s="360"/>
      <c r="WLZ32" s="360"/>
      <c r="WMA32" s="360"/>
      <c r="WMB32" s="360"/>
      <c r="WMC32" s="360"/>
      <c r="WMD32" s="360"/>
      <c r="WME32" s="360"/>
      <c r="WMF32" s="360"/>
      <c r="WMG32" s="360"/>
      <c r="WMH32" s="360"/>
      <c r="WMI32" s="360"/>
      <c r="WMJ32" s="360"/>
      <c r="WMK32" s="360"/>
      <c r="WML32" s="360"/>
      <c r="WMM32" s="360"/>
      <c r="WMN32" s="360"/>
      <c r="WMO32" s="360"/>
      <c r="WMP32" s="360"/>
      <c r="WMQ32" s="360"/>
      <c r="WMR32" s="360"/>
      <c r="WMS32" s="359"/>
      <c r="WMT32" s="360"/>
      <c r="WMU32" s="360"/>
      <c r="WMV32" s="360"/>
      <c r="WMW32" s="360"/>
      <c r="WMX32" s="360"/>
      <c r="WMY32" s="360"/>
      <c r="WMZ32" s="360"/>
      <c r="WNA32" s="360"/>
      <c r="WNB32" s="360"/>
      <c r="WNC32" s="360"/>
      <c r="WND32" s="360"/>
      <c r="WNE32" s="360"/>
      <c r="WNF32" s="360"/>
      <c r="WNG32" s="360"/>
      <c r="WNH32" s="360"/>
      <c r="WNI32" s="360"/>
      <c r="WNJ32" s="360"/>
      <c r="WNK32" s="360"/>
      <c r="WNL32" s="360"/>
      <c r="WNM32" s="360"/>
      <c r="WNN32" s="360"/>
      <c r="WNO32" s="360"/>
      <c r="WNP32" s="360"/>
      <c r="WNQ32" s="360"/>
      <c r="WNR32" s="360"/>
      <c r="WNS32" s="360"/>
      <c r="WNT32" s="360"/>
      <c r="WNU32" s="360"/>
      <c r="WNV32" s="360"/>
      <c r="WNW32" s="360"/>
      <c r="WNX32" s="359"/>
      <c r="WNY32" s="360"/>
      <c r="WNZ32" s="360"/>
      <c r="WOA32" s="360"/>
      <c r="WOB32" s="360"/>
      <c r="WOC32" s="360"/>
      <c r="WOD32" s="360"/>
      <c r="WOE32" s="360"/>
      <c r="WOF32" s="360"/>
      <c r="WOG32" s="360"/>
      <c r="WOH32" s="360"/>
      <c r="WOI32" s="360"/>
      <c r="WOJ32" s="360"/>
      <c r="WOK32" s="360"/>
      <c r="WOL32" s="360"/>
      <c r="WOM32" s="360"/>
      <c r="WON32" s="360"/>
      <c r="WOO32" s="360"/>
      <c r="WOP32" s="360"/>
      <c r="WOQ32" s="360"/>
      <c r="WOR32" s="360"/>
      <c r="WOS32" s="360"/>
      <c r="WOT32" s="360"/>
      <c r="WOU32" s="360"/>
      <c r="WOV32" s="360"/>
      <c r="WOW32" s="360"/>
      <c r="WOX32" s="360"/>
      <c r="WOY32" s="360"/>
      <c r="WOZ32" s="360"/>
      <c r="WPA32" s="360"/>
      <c r="WPB32" s="360"/>
      <c r="WPC32" s="359"/>
      <c r="WPD32" s="360"/>
      <c r="WPE32" s="360"/>
      <c r="WPF32" s="360"/>
      <c r="WPG32" s="360"/>
      <c r="WPH32" s="360"/>
      <c r="WPI32" s="360"/>
      <c r="WPJ32" s="360"/>
      <c r="WPK32" s="360"/>
      <c r="WPL32" s="360"/>
      <c r="WPM32" s="360"/>
      <c r="WPN32" s="360"/>
      <c r="WPO32" s="360"/>
      <c r="WPP32" s="360"/>
      <c r="WPQ32" s="360"/>
      <c r="WPR32" s="360"/>
      <c r="WPS32" s="360"/>
      <c r="WPT32" s="360"/>
      <c r="WPU32" s="360"/>
      <c r="WPV32" s="360"/>
      <c r="WPW32" s="360"/>
      <c r="WPX32" s="360"/>
      <c r="WPY32" s="360"/>
      <c r="WPZ32" s="360"/>
      <c r="WQA32" s="360"/>
      <c r="WQB32" s="360"/>
      <c r="WQC32" s="360"/>
      <c r="WQD32" s="360"/>
      <c r="WQE32" s="360"/>
      <c r="WQF32" s="360"/>
      <c r="WQG32" s="360"/>
      <c r="WQH32" s="359"/>
      <c r="WQI32" s="360"/>
      <c r="WQJ32" s="360"/>
      <c r="WQK32" s="360"/>
      <c r="WQL32" s="360"/>
      <c r="WQM32" s="360"/>
      <c r="WQN32" s="360"/>
      <c r="WQO32" s="360"/>
      <c r="WQP32" s="360"/>
      <c r="WQQ32" s="360"/>
      <c r="WQR32" s="360"/>
      <c r="WQS32" s="360"/>
      <c r="WQT32" s="360"/>
      <c r="WQU32" s="360"/>
      <c r="WQV32" s="360"/>
      <c r="WQW32" s="360"/>
      <c r="WQX32" s="360"/>
      <c r="WQY32" s="360"/>
      <c r="WQZ32" s="360"/>
      <c r="WRA32" s="360"/>
      <c r="WRB32" s="360"/>
      <c r="WRC32" s="360"/>
      <c r="WRD32" s="360"/>
      <c r="WRE32" s="360"/>
      <c r="WRF32" s="360"/>
      <c r="WRG32" s="360"/>
      <c r="WRH32" s="360"/>
      <c r="WRI32" s="360"/>
      <c r="WRJ32" s="360"/>
      <c r="WRK32" s="360"/>
      <c r="WRL32" s="360"/>
      <c r="WRM32" s="359"/>
      <c r="WRN32" s="360"/>
      <c r="WRO32" s="360"/>
      <c r="WRP32" s="360"/>
      <c r="WRQ32" s="360"/>
      <c r="WRR32" s="360"/>
      <c r="WRS32" s="360"/>
      <c r="WRT32" s="360"/>
      <c r="WRU32" s="360"/>
      <c r="WRV32" s="360"/>
      <c r="WRW32" s="360"/>
      <c r="WRX32" s="360"/>
      <c r="WRY32" s="360"/>
      <c r="WRZ32" s="360"/>
      <c r="WSA32" s="360"/>
      <c r="WSB32" s="360"/>
      <c r="WSC32" s="360"/>
      <c r="WSD32" s="360"/>
      <c r="WSE32" s="360"/>
      <c r="WSF32" s="360"/>
      <c r="WSG32" s="360"/>
      <c r="WSH32" s="360"/>
      <c r="WSI32" s="360"/>
      <c r="WSJ32" s="360"/>
      <c r="WSK32" s="360"/>
      <c r="WSL32" s="360"/>
      <c r="WSM32" s="360"/>
      <c r="WSN32" s="360"/>
      <c r="WSO32" s="360"/>
      <c r="WSP32" s="360"/>
      <c r="WSQ32" s="360"/>
      <c r="WSR32" s="359"/>
      <c r="WSS32" s="360"/>
      <c r="WST32" s="360"/>
      <c r="WSU32" s="360"/>
      <c r="WSV32" s="360"/>
      <c r="WSW32" s="360"/>
      <c r="WSX32" s="360"/>
      <c r="WSY32" s="360"/>
      <c r="WSZ32" s="360"/>
      <c r="WTA32" s="360"/>
      <c r="WTB32" s="360"/>
      <c r="WTC32" s="360"/>
      <c r="WTD32" s="360"/>
      <c r="WTE32" s="360"/>
      <c r="WTF32" s="360"/>
      <c r="WTG32" s="360"/>
      <c r="WTH32" s="360"/>
      <c r="WTI32" s="360"/>
      <c r="WTJ32" s="360"/>
      <c r="WTK32" s="360"/>
      <c r="WTL32" s="360"/>
      <c r="WTM32" s="360"/>
      <c r="WTN32" s="360"/>
      <c r="WTO32" s="360"/>
      <c r="WTP32" s="360"/>
      <c r="WTQ32" s="360"/>
      <c r="WTR32" s="360"/>
      <c r="WTS32" s="360"/>
      <c r="WTT32" s="360"/>
      <c r="WTU32" s="360"/>
      <c r="WTV32" s="360"/>
      <c r="WTW32" s="359"/>
      <c r="WTX32" s="360"/>
      <c r="WTY32" s="360"/>
      <c r="WTZ32" s="360"/>
      <c r="WUA32" s="360"/>
      <c r="WUB32" s="360"/>
      <c r="WUC32" s="360"/>
      <c r="WUD32" s="360"/>
      <c r="WUE32" s="360"/>
      <c r="WUF32" s="360"/>
      <c r="WUG32" s="360"/>
      <c r="WUH32" s="360"/>
      <c r="WUI32" s="360"/>
      <c r="WUJ32" s="360"/>
      <c r="WUK32" s="360"/>
      <c r="WUL32" s="360"/>
      <c r="WUM32" s="360"/>
      <c r="WUN32" s="360"/>
      <c r="WUO32" s="360"/>
      <c r="WUP32" s="360"/>
      <c r="WUQ32" s="360"/>
      <c r="WUR32" s="360"/>
      <c r="WUS32" s="360"/>
      <c r="WUT32" s="360"/>
      <c r="WUU32" s="360"/>
      <c r="WUV32" s="360"/>
      <c r="WUW32" s="360"/>
      <c r="WUX32" s="360"/>
      <c r="WUY32" s="360"/>
      <c r="WUZ32" s="360"/>
      <c r="WVA32" s="360"/>
      <c r="WVB32" s="359"/>
      <c r="WVC32" s="360"/>
      <c r="WVD32" s="360"/>
      <c r="WVE32" s="360"/>
      <c r="WVF32" s="360"/>
      <c r="WVG32" s="360"/>
      <c r="WVH32" s="360"/>
      <c r="WVI32" s="360"/>
      <c r="WVJ32" s="360"/>
      <c r="WVK32" s="360"/>
      <c r="WVL32" s="360"/>
      <c r="WVM32" s="360"/>
      <c r="WVN32" s="360"/>
      <c r="WVO32" s="360"/>
      <c r="WVP32" s="360"/>
      <c r="WVQ32" s="360"/>
      <c r="WVR32" s="360"/>
      <c r="WVS32" s="360"/>
      <c r="WVT32" s="360"/>
      <c r="WVU32" s="360"/>
      <c r="WVV32" s="360"/>
      <c r="WVW32" s="360"/>
      <c r="WVX32" s="360"/>
      <c r="WVY32" s="360"/>
      <c r="WVZ32" s="360"/>
      <c r="WWA32" s="360"/>
      <c r="WWB32" s="360"/>
      <c r="WWC32" s="360"/>
      <c r="WWD32" s="360"/>
      <c r="WWE32" s="360"/>
      <c r="WWF32" s="360"/>
      <c r="WWG32" s="359"/>
      <c r="WWH32" s="360"/>
      <c r="WWI32" s="360"/>
      <c r="WWJ32" s="360"/>
      <c r="WWK32" s="360"/>
      <c r="WWL32" s="360"/>
      <c r="WWM32" s="360"/>
      <c r="WWN32" s="360"/>
      <c r="WWO32" s="360"/>
      <c r="WWP32" s="360"/>
      <c r="WWQ32" s="360"/>
      <c r="WWR32" s="360"/>
      <c r="WWS32" s="360"/>
      <c r="WWT32" s="360"/>
      <c r="WWU32" s="360"/>
      <c r="WWV32" s="360"/>
      <c r="WWW32" s="360"/>
      <c r="WWX32" s="360"/>
      <c r="WWY32" s="360"/>
      <c r="WWZ32" s="360"/>
      <c r="WXA32" s="360"/>
      <c r="WXB32" s="360"/>
      <c r="WXC32" s="360"/>
      <c r="WXD32" s="360"/>
      <c r="WXE32" s="360"/>
      <c r="WXF32" s="360"/>
      <c r="WXG32" s="360"/>
      <c r="WXH32" s="360"/>
      <c r="WXI32" s="360"/>
      <c r="WXJ32" s="360"/>
      <c r="WXK32" s="360"/>
      <c r="WXL32" s="359"/>
      <c r="WXM32" s="360"/>
      <c r="WXN32" s="360"/>
      <c r="WXO32" s="360"/>
      <c r="WXP32" s="360"/>
      <c r="WXQ32" s="360"/>
      <c r="WXR32" s="360"/>
      <c r="WXS32" s="360"/>
      <c r="WXT32" s="360"/>
      <c r="WXU32" s="360"/>
      <c r="WXV32" s="360"/>
      <c r="WXW32" s="360"/>
      <c r="WXX32" s="360"/>
      <c r="WXY32" s="360"/>
      <c r="WXZ32" s="360"/>
      <c r="WYA32" s="360"/>
      <c r="WYB32" s="360"/>
      <c r="WYC32" s="360"/>
      <c r="WYD32" s="360"/>
      <c r="WYE32" s="360"/>
      <c r="WYF32" s="360"/>
      <c r="WYG32" s="360"/>
      <c r="WYH32" s="360"/>
      <c r="WYI32" s="360"/>
      <c r="WYJ32" s="360"/>
      <c r="WYK32" s="360"/>
      <c r="WYL32" s="360"/>
      <c r="WYM32" s="360"/>
      <c r="WYN32" s="360"/>
      <c r="WYO32" s="360"/>
      <c r="WYP32" s="360"/>
      <c r="WYQ32" s="359"/>
      <c r="WYR32" s="360"/>
      <c r="WYS32" s="360"/>
      <c r="WYT32" s="360"/>
      <c r="WYU32" s="360"/>
      <c r="WYV32" s="360"/>
      <c r="WYW32" s="360"/>
      <c r="WYX32" s="360"/>
      <c r="WYY32" s="360"/>
      <c r="WYZ32" s="360"/>
      <c r="WZA32" s="360"/>
      <c r="WZB32" s="360"/>
      <c r="WZC32" s="360"/>
      <c r="WZD32" s="360"/>
      <c r="WZE32" s="360"/>
      <c r="WZF32" s="360"/>
      <c r="WZG32" s="360"/>
      <c r="WZH32" s="360"/>
      <c r="WZI32" s="360"/>
      <c r="WZJ32" s="360"/>
      <c r="WZK32" s="360"/>
      <c r="WZL32" s="360"/>
      <c r="WZM32" s="360"/>
      <c r="WZN32" s="360"/>
      <c r="WZO32" s="360"/>
      <c r="WZP32" s="360"/>
      <c r="WZQ32" s="360"/>
      <c r="WZR32" s="360"/>
      <c r="WZS32" s="360"/>
      <c r="WZT32" s="360"/>
      <c r="WZU32" s="360"/>
      <c r="WZV32" s="359"/>
      <c r="WZW32" s="360"/>
      <c r="WZX32" s="360"/>
      <c r="WZY32" s="360"/>
      <c r="WZZ32" s="360"/>
      <c r="XAA32" s="360"/>
      <c r="XAB32" s="360"/>
      <c r="XAC32" s="360"/>
      <c r="XAD32" s="360"/>
      <c r="XAE32" s="360"/>
      <c r="XAF32" s="360"/>
      <c r="XAG32" s="360"/>
      <c r="XAH32" s="360"/>
      <c r="XAI32" s="360"/>
      <c r="XAJ32" s="360"/>
      <c r="XAK32" s="360"/>
      <c r="XAL32" s="360"/>
      <c r="XAM32" s="360"/>
      <c r="XAN32" s="360"/>
      <c r="XAO32" s="360"/>
      <c r="XAP32" s="360"/>
      <c r="XAQ32" s="360"/>
      <c r="XAR32" s="360"/>
      <c r="XAS32" s="360"/>
      <c r="XAT32" s="360"/>
      <c r="XAU32" s="360"/>
      <c r="XAV32" s="360"/>
      <c r="XAW32" s="360"/>
      <c r="XAX32" s="360"/>
      <c r="XAY32" s="360"/>
      <c r="XAZ32" s="360"/>
      <c r="XBA32" s="359"/>
      <c r="XBB32" s="360"/>
      <c r="XBC32" s="360"/>
      <c r="XBD32" s="360"/>
      <c r="XBE32" s="360"/>
      <c r="XBF32" s="360"/>
      <c r="XBG32" s="360"/>
      <c r="XBH32" s="360"/>
      <c r="XBI32" s="360"/>
      <c r="XBJ32" s="360"/>
      <c r="XBK32" s="360"/>
      <c r="XBL32" s="360"/>
      <c r="XBM32" s="360"/>
      <c r="XBN32" s="360"/>
      <c r="XBO32" s="360"/>
      <c r="XBP32" s="360"/>
      <c r="XBQ32" s="360"/>
      <c r="XBR32" s="360"/>
      <c r="XBS32" s="360"/>
      <c r="XBT32" s="360"/>
      <c r="XBU32" s="360"/>
      <c r="XBV32" s="360"/>
      <c r="XBW32" s="360"/>
      <c r="XBX32" s="360"/>
      <c r="XBY32" s="360"/>
      <c r="XBZ32" s="360"/>
      <c r="XCA32" s="360"/>
      <c r="XCB32" s="360"/>
      <c r="XCC32" s="360"/>
      <c r="XCD32" s="360"/>
      <c r="XCE32" s="360"/>
      <c r="XCF32" s="359"/>
      <c r="XCG32" s="360"/>
      <c r="XCH32" s="360"/>
      <c r="XCI32" s="360"/>
      <c r="XCJ32" s="360"/>
      <c r="XCK32" s="360"/>
      <c r="XCL32" s="360"/>
      <c r="XCM32" s="360"/>
      <c r="XCN32" s="360"/>
      <c r="XCO32" s="360"/>
      <c r="XCP32" s="360"/>
      <c r="XCQ32" s="360"/>
      <c r="XCR32" s="360"/>
      <c r="XCS32" s="360"/>
      <c r="XCT32" s="360"/>
      <c r="XCU32" s="360"/>
      <c r="XCV32" s="360"/>
      <c r="XCW32" s="360"/>
      <c r="XCX32" s="360"/>
      <c r="XCY32" s="360"/>
      <c r="XCZ32" s="360"/>
      <c r="XDA32" s="360"/>
      <c r="XDB32" s="360"/>
      <c r="XDC32" s="360"/>
      <c r="XDD32" s="360"/>
      <c r="XDE32" s="360"/>
      <c r="XDF32" s="360"/>
      <c r="XDG32" s="360"/>
      <c r="XDH32" s="360"/>
      <c r="XDI32" s="360"/>
      <c r="XDJ32" s="360"/>
      <c r="XDK32" s="359"/>
      <c r="XDL32" s="360"/>
      <c r="XDM32" s="360"/>
      <c r="XDN32" s="360"/>
      <c r="XDO32" s="360"/>
      <c r="XDP32" s="360"/>
      <c r="XDQ32" s="360"/>
      <c r="XDR32" s="360"/>
      <c r="XDS32" s="360"/>
      <c r="XDT32" s="360"/>
      <c r="XDU32" s="360"/>
      <c r="XDV32" s="360"/>
      <c r="XDW32" s="360"/>
      <c r="XDX32" s="360"/>
      <c r="XDY32" s="360"/>
      <c r="XDZ32" s="360"/>
    </row>
    <row r="33" spans="1:34" s="4" customFormat="1" ht="23" thickBot="1" x14ac:dyDescent="0.5">
      <c r="A33" s="5"/>
      <c r="B33" s="5"/>
      <c r="C33" s="5"/>
      <c r="D33" s="5"/>
      <c r="E33" s="5"/>
      <c r="F33" s="5"/>
      <c r="G33" s="5"/>
      <c r="H33" s="5"/>
      <c r="I33" s="5"/>
      <c r="J33" s="13"/>
      <c r="K33" s="5"/>
      <c r="L33" s="5"/>
      <c r="M33" s="5"/>
      <c r="N33" s="5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s="3" customFormat="1" ht="17" thickBot="1" x14ac:dyDescent="0.4">
      <c r="D34" s="2"/>
      <c r="G34" s="350" t="s">
        <v>279</v>
      </c>
      <c r="H34" s="344"/>
      <c r="I34" s="350" t="s">
        <v>310</v>
      </c>
      <c r="J34" s="344"/>
      <c r="K34" s="330">
        <v>44288</v>
      </c>
      <c r="L34" s="331"/>
      <c r="M34" s="350">
        <v>44325</v>
      </c>
      <c r="N34" s="344"/>
      <c r="O34" s="343">
        <v>44381</v>
      </c>
      <c r="P34" s="344"/>
      <c r="Q34" s="330">
        <v>44395</v>
      </c>
      <c r="R34" s="331"/>
      <c r="S34" s="350">
        <v>44409</v>
      </c>
      <c r="T34" s="344"/>
      <c r="U34" s="343">
        <v>44423</v>
      </c>
      <c r="V34" s="344"/>
      <c r="W34" s="361">
        <v>44458</v>
      </c>
      <c r="X34" s="362"/>
      <c r="Y34" s="361"/>
      <c r="Z34" s="362"/>
      <c r="AA34" s="361">
        <v>44500</v>
      </c>
      <c r="AB34" s="362"/>
      <c r="AC34" s="328">
        <v>44507</v>
      </c>
      <c r="AD34" s="329"/>
      <c r="AE34" s="328">
        <v>44535</v>
      </c>
      <c r="AF34" s="329"/>
      <c r="AG34" s="328">
        <v>44538</v>
      </c>
      <c r="AH34" s="329"/>
    </row>
    <row r="35" spans="1:34" s="3" customFormat="1" ht="16.5" customHeight="1" x14ac:dyDescent="0.35">
      <c r="A35" s="332" t="s">
        <v>2</v>
      </c>
      <c r="B35" s="332" t="s">
        <v>211</v>
      </c>
      <c r="C35" s="332" t="s">
        <v>3</v>
      </c>
      <c r="D35" s="332" t="s">
        <v>203</v>
      </c>
      <c r="E35" s="332" t="s">
        <v>4</v>
      </c>
      <c r="F35" s="332" t="s">
        <v>5</v>
      </c>
      <c r="G35" s="334" t="s">
        <v>147</v>
      </c>
      <c r="H35" s="335"/>
      <c r="I35" s="334" t="s">
        <v>150</v>
      </c>
      <c r="J35" s="335"/>
      <c r="K35" s="334" t="s">
        <v>337</v>
      </c>
      <c r="L35" s="335"/>
      <c r="M35" s="334" t="s">
        <v>386</v>
      </c>
      <c r="N35" s="335"/>
      <c r="O35" s="341" t="s">
        <v>415</v>
      </c>
      <c r="P35" s="335"/>
      <c r="Q35" s="334" t="s">
        <v>433</v>
      </c>
      <c r="R35" s="335"/>
      <c r="S35" s="334" t="s">
        <v>449</v>
      </c>
      <c r="T35" s="335"/>
      <c r="U35" s="341" t="s">
        <v>453</v>
      </c>
      <c r="V35" s="335"/>
      <c r="W35" s="318" t="s">
        <v>462</v>
      </c>
      <c r="X35" s="319"/>
      <c r="Y35" s="318"/>
      <c r="Z35" s="319"/>
      <c r="AA35" s="318" t="s">
        <v>526</v>
      </c>
      <c r="AB35" s="319"/>
      <c r="AC35" s="318" t="s">
        <v>537</v>
      </c>
      <c r="AD35" s="319"/>
      <c r="AE35" s="318" t="s">
        <v>539</v>
      </c>
      <c r="AF35" s="319"/>
      <c r="AG35" s="318" t="s">
        <v>538</v>
      </c>
      <c r="AH35" s="319"/>
    </row>
    <row r="36" spans="1:34" s="3" customFormat="1" ht="16.5" customHeight="1" thickBot="1" x14ac:dyDescent="0.4">
      <c r="A36" s="333"/>
      <c r="B36" s="333"/>
      <c r="C36" s="333"/>
      <c r="D36" s="333"/>
      <c r="E36" s="333"/>
      <c r="F36" s="333"/>
      <c r="G36" s="336"/>
      <c r="H36" s="337"/>
      <c r="I36" s="336"/>
      <c r="J36" s="337"/>
      <c r="K36" s="336"/>
      <c r="L36" s="337"/>
      <c r="M36" s="336"/>
      <c r="N36" s="337"/>
      <c r="O36" s="342"/>
      <c r="P36" s="337"/>
      <c r="Q36" s="336"/>
      <c r="R36" s="337"/>
      <c r="S36" s="336"/>
      <c r="T36" s="337"/>
      <c r="U36" s="342"/>
      <c r="V36" s="337"/>
      <c r="W36" s="320"/>
      <c r="X36" s="321"/>
      <c r="Y36" s="320"/>
      <c r="Z36" s="321"/>
      <c r="AA36" s="320"/>
      <c r="AB36" s="321"/>
      <c r="AC36" s="320"/>
      <c r="AD36" s="321"/>
      <c r="AE36" s="320"/>
      <c r="AF36" s="321"/>
      <c r="AG36" s="320"/>
      <c r="AH36" s="321"/>
    </row>
    <row r="37" spans="1:34" s="3" customFormat="1" ht="17" thickBot="1" x14ac:dyDescent="0.4">
      <c r="A37" s="363"/>
      <c r="B37" s="363"/>
      <c r="C37" s="363"/>
      <c r="D37" s="157"/>
      <c r="E37" s="25"/>
      <c r="F37" s="214"/>
      <c r="G37" s="21" t="s">
        <v>6</v>
      </c>
      <c r="H37" s="20" t="s">
        <v>7</v>
      </c>
      <c r="I37" s="21" t="s">
        <v>6</v>
      </c>
      <c r="J37" s="20" t="s">
        <v>7</v>
      </c>
      <c r="K37" s="21" t="s">
        <v>6</v>
      </c>
      <c r="L37" s="20" t="s">
        <v>7</v>
      </c>
      <c r="M37" s="21" t="s">
        <v>6</v>
      </c>
      <c r="N37" s="20" t="s">
        <v>7</v>
      </c>
      <c r="O37" s="21" t="s">
        <v>6</v>
      </c>
      <c r="P37" s="20" t="s">
        <v>7</v>
      </c>
      <c r="Q37" s="21" t="s">
        <v>6</v>
      </c>
      <c r="R37" s="20" t="s">
        <v>7</v>
      </c>
      <c r="S37" s="21" t="s">
        <v>6</v>
      </c>
      <c r="T37" s="20" t="s">
        <v>7</v>
      </c>
      <c r="U37" s="21" t="s">
        <v>6</v>
      </c>
      <c r="V37" s="20" t="s">
        <v>7</v>
      </c>
      <c r="W37" s="21" t="s">
        <v>6</v>
      </c>
      <c r="X37" s="20" t="s">
        <v>7</v>
      </c>
      <c r="Y37" s="21" t="s">
        <v>6</v>
      </c>
      <c r="Z37" s="20" t="s">
        <v>7</v>
      </c>
      <c r="AA37" s="21" t="s">
        <v>6</v>
      </c>
      <c r="AB37" s="20" t="s">
        <v>7</v>
      </c>
      <c r="AC37" s="21" t="s">
        <v>6</v>
      </c>
      <c r="AD37" s="20" t="s">
        <v>7</v>
      </c>
      <c r="AE37" s="21" t="s">
        <v>6</v>
      </c>
      <c r="AF37" s="20" t="s">
        <v>7</v>
      </c>
      <c r="AG37" s="21" t="s">
        <v>6</v>
      </c>
      <c r="AH37" s="20" t="s">
        <v>7</v>
      </c>
    </row>
    <row r="38" spans="1:34" s="77" customFormat="1" ht="20" customHeight="1" x14ac:dyDescent="0.35">
      <c r="A38" s="262">
        <v>1</v>
      </c>
      <c r="B38" s="306">
        <v>1</v>
      </c>
      <c r="C38" s="257" t="s">
        <v>87</v>
      </c>
      <c r="D38" s="258">
        <v>2009</v>
      </c>
      <c r="E38" s="259" t="s">
        <v>30</v>
      </c>
      <c r="F38" s="263">
        <f>H38+J38+L38+N38+P38+R38+T38+V38+X38+Z38+AB38+AD38+AF38+AH38-L38</f>
        <v>735.25</v>
      </c>
      <c r="G38" s="253">
        <v>143</v>
      </c>
      <c r="H38" s="256">
        <v>56.25</v>
      </c>
      <c r="I38" s="255">
        <v>145</v>
      </c>
      <c r="J38" s="256">
        <v>87.5</v>
      </c>
      <c r="K38" s="75">
        <v>80</v>
      </c>
      <c r="L38" s="265">
        <v>4</v>
      </c>
      <c r="M38" s="255">
        <v>74</v>
      </c>
      <c r="N38" s="256">
        <v>20</v>
      </c>
      <c r="O38" s="255">
        <v>68</v>
      </c>
      <c r="P38" s="256">
        <v>100</v>
      </c>
      <c r="Q38" s="75">
        <v>71</v>
      </c>
      <c r="R38" s="76">
        <v>100</v>
      </c>
      <c r="S38" s="75">
        <v>71</v>
      </c>
      <c r="T38" s="76">
        <v>100</v>
      </c>
      <c r="U38" s="75">
        <v>63</v>
      </c>
      <c r="V38" s="76">
        <v>100</v>
      </c>
      <c r="W38" s="255">
        <v>79</v>
      </c>
      <c r="X38" s="256">
        <v>13.5</v>
      </c>
      <c r="Y38" s="255">
        <v>59</v>
      </c>
      <c r="Z38" s="256">
        <v>100</v>
      </c>
      <c r="AA38" s="255">
        <v>91</v>
      </c>
      <c r="AB38" s="256">
        <v>8</v>
      </c>
      <c r="AC38" s="255"/>
      <c r="AD38" s="256"/>
      <c r="AE38" s="255">
        <v>72</v>
      </c>
      <c r="AF38" s="256">
        <v>40</v>
      </c>
      <c r="AG38" s="255">
        <v>75</v>
      </c>
      <c r="AH38" s="256">
        <v>10</v>
      </c>
    </row>
    <row r="39" spans="1:34" s="77" customFormat="1" ht="20" customHeight="1" x14ac:dyDescent="0.35">
      <c r="A39" s="262">
        <v>2</v>
      </c>
      <c r="B39" s="307">
        <v>2</v>
      </c>
      <c r="C39" s="241" t="s">
        <v>89</v>
      </c>
      <c r="D39" s="260">
        <v>2010</v>
      </c>
      <c r="E39" s="261" t="s">
        <v>12</v>
      </c>
      <c r="F39" s="263">
        <f>H39+J39+L39+N39+P39+R39+T39+V39+X39+Z39+AB39+AD39+AF39+AH39-L39-AB39</f>
        <v>574.41</v>
      </c>
      <c r="G39" s="253">
        <v>140</v>
      </c>
      <c r="H39" s="256">
        <v>87.5</v>
      </c>
      <c r="I39" s="255">
        <v>151</v>
      </c>
      <c r="J39" s="256">
        <v>31.25</v>
      </c>
      <c r="K39" s="255">
        <v>70</v>
      </c>
      <c r="L39" s="254">
        <v>12.33</v>
      </c>
      <c r="M39" s="255">
        <v>71</v>
      </c>
      <c r="N39" s="256">
        <v>73.33</v>
      </c>
      <c r="O39" s="75">
        <v>73</v>
      </c>
      <c r="P39" s="76">
        <v>12.33</v>
      </c>
      <c r="Q39" s="255">
        <v>86</v>
      </c>
      <c r="R39" s="256">
        <v>15</v>
      </c>
      <c r="S39" s="255">
        <v>80</v>
      </c>
      <c r="T39" s="256">
        <v>70</v>
      </c>
      <c r="U39" s="255">
        <v>75</v>
      </c>
      <c r="V39" s="256">
        <v>70</v>
      </c>
      <c r="W39" s="255">
        <v>73</v>
      </c>
      <c r="X39" s="256">
        <v>60</v>
      </c>
      <c r="Y39" s="255">
        <v>66</v>
      </c>
      <c r="Z39" s="256">
        <v>60</v>
      </c>
      <c r="AA39" s="255">
        <v>74</v>
      </c>
      <c r="AB39" s="254">
        <v>30</v>
      </c>
      <c r="AC39" s="255">
        <v>75</v>
      </c>
      <c r="AD39" s="256">
        <v>50</v>
      </c>
      <c r="AE39" s="255">
        <v>76</v>
      </c>
      <c r="AF39" s="256">
        <v>10</v>
      </c>
      <c r="AG39" s="255">
        <v>73</v>
      </c>
      <c r="AH39" s="256">
        <v>35</v>
      </c>
    </row>
    <row r="40" spans="1:34" s="77" customFormat="1" ht="20" customHeight="1" x14ac:dyDescent="0.35">
      <c r="A40" s="262">
        <v>3</v>
      </c>
      <c r="B40" s="306">
        <v>3</v>
      </c>
      <c r="C40" s="241" t="s">
        <v>84</v>
      </c>
      <c r="D40" s="260">
        <v>2008</v>
      </c>
      <c r="E40" s="261" t="s">
        <v>142</v>
      </c>
      <c r="F40" s="263">
        <f>H40+J40+L40+N40+P40+R40+T40+V40+X40+Z40+AB40+AD40+AF40+AH40-P40-Z40</f>
        <v>499.15999999999997</v>
      </c>
      <c r="G40" s="253">
        <v>144</v>
      </c>
      <c r="H40" s="256">
        <v>37.5</v>
      </c>
      <c r="I40" s="255">
        <v>146</v>
      </c>
      <c r="J40" s="256">
        <v>62.5</v>
      </c>
      <c r="K40" s="255">
        <v>69</v>
      </c>
      <c r="L40" s="256">
        <v>25</v>
      </c>
      <c r="M40" s="255">
        <v>75</v>
      </c>
      <c r="N40" s="256">
        <v>13.5</v>
      </c>
      <c r="O40" s="75">
        <v>81</v>
      </c>
      <c r="P40" s="265">
        <v>3</v>
      </c>
      <c r="Q40" s="255">
        <v>82</v>
      </c>
      <c r="R40" s="256">
        <v>45</v>
      </c>
      <c r="S40" s="255">
        <v>81</v>
      </c>
      <c r="T40" s="256">
        <v>45</v>
      </c>
      <c r="U40" s="255">
        <v>77</v>
      </c>
      <c r="V40" s="256">
        <v>45</v>
      </c>
      <c r="W40" s="255">
        <v>71</v>
      </c>
      <c r="X40" s="256">
        <v>100</v>
      </c>
      <c r="Y40" s="255">
        <v>75</v>
      </c>
      <c r="Z40" s="254">
        <v>10</v>
      </c>
      <c r="AA40" s="255">
        <v>73</v>
      </c>
      <c r="AB40" s="256">
        <v>40</v>
      </c>
      <c r="AC40" s="255">
        <v>74</v>
      </c>
      <c r="AD40" s="256">
        <v>70</v>
      </c>
      <c r="AE40" s="255">
        <v>75</v>
      </c>
      <c r="AF40" s="256">
        <v>15.66</v>
      </c>
      <c r="AG40" s="255"/>
      <c r="AH40" s="256"/>
    </row>
    <row r="41" spans="1:34" s="77" customFormat="1" ht="20" customHeight="1" x14ac:dyDescent="0.35">
      <c r="A41" s="262">
        <v>4</v>
      </c>
      <c r="B41" s="307">
        <v>4</v>
      </c>
      <c r="C41" s="241" t="s">
        <v>59</v>
      </c>
      <c r="D41" s="260">
        <v>2008</v>
      </c>
      <c r="E41" s="261" t="s">
        <v>42</v>
      </c>
      <c r="F41" s="263">
        <f>H41+J41+L41+N41+P41+R41+T41+V41+X41+Z41+AB41+AD41+AF41+AH41-H41-V41</f>
        <v>494.40999999999997</v>
      </c>
      <c r="G41" s="253">
        <v>156</v>
      </c>
      <c r="H41" s="254">
        <v>5</v>
      </c>
      <c r="I41" s="255">
        <v>155</v>
      </c>
      <c r="J41" s="256">
        <v>8.75</v>
      </c>
      <c r="K41" s="255">
        <v>66</v>
      </c>
      <c r="L41" s="256">
        <v>70</v>
      </c>
      <c r="M41" s="255">
        <v>71</v>
      </c>
      <c r="N41" s="256">
        <v>73.33</v>
      </c>
      <c r="O41" s="75">
        <v>73</v>
      </c>
      <c r="P41" s="76">
        <v>12.33</v>
      </c>
      <c r="Q41" s="75">
        <v>84</v>
      </c>
      <c r="R41" s="76">
        <v>30</v>
      </c>
      <c r="S41" s="75">
        <v>82</v>
      </c>
      <c r="T41" s="76">
        <v>25</v>
      </c>
      <c r="U41" s="75">
        <v>84</v>
      </c>
      <c r="V41" s="265">
        <v>6</v>
      </c>
      <c r="W41" s="255">
        <v>81</v>
      </c>
      <c r="X41" s="256">
        <v>70</v>
      </c>
      <c r="Y41" s="255">
        <v>66</v>
      </c>
      <c r="Z41" s="256">
        <v>60</v>
      </c>
      <c r="AA41" s="255">
        <v>75</v>
      </c>
      <c r="AB41" s="256">
        <v>20</v>
      </c>
      <c r="AC41" s="255">
        <v>76</v>
      </c>
      <c r="AD41" s="256">
        <v>30</v>
      </c>
      <c r="AE41" s="255">
        <v>68</v>
      </c>
      <c r="AF41" s="256">
        <v>85</v>
      </c>
      <c r="AG41" s="255">
        <v>75</v>
      </c>
      <c r="AH41" s="256">
        <v>10</v>
      </c>
    </row>
    <row r="42" spans="1:34" s="77" customFormat="1" ht="20" customHeight="1" x14ac:dyDescent="0.35">
      <c r="A42" s="262">
        <v>5</v>
      </c>
      <c r="B42" s="306">
        <v>5</v>
      </c>
      <c r="C42" s="241" t="s">
        <v>58</v>
      </c>
      <c r="D42" s="260">
        <v>2008</v>
      </c>
      <c r="E42" s="261" t="s">
        <v>36</v>
      </c>
      <c r="F42" s="263">
        <f>H42+J42+L42+N42+P42+R42+T42+V42+X42+Z42+AB42+AD42+AF42+AH42-P42</f>
        <v>427.66</v>
      </c>
      <c r="G42" s="253">
        <v>134</v>
      </c>
      <c r="H42" s="256">
        <v>125</v>
      </c>
      <c r="I42" s="255">
        <v>142</v>
      </c>
      <c r="J42" s="256">
        <v>125</v>
      </c>
      <c r="K42" s="255">
        <v>69</v>
      </c>
      <c r="L42" s="256">
        <v>25</v>
      </c>
      <c r="M42" s="255">
        <v>80</v>
      </c>
      <c r="N42" s="256">
        <v>9</v>
      </c>
      <c r="O42" s="75">
        <v>74</v>
      </c>
      <c r="P42" s="265">
        <v>7</v>
      </c>
      <c r="Q42" s="255">
        <v>88</v>
      </c>
      <c r="R42" s="256">
        <v>10</v>
      </c>
      <c r="S42" s="255">
        <v>84</v>
      </c>
      <c r="T42" s="256">
        <v>12</v>
      </c>
      <c r="U42" s="255">
        <v>79</v>
      </c>
      <c r="V42" s="256">
        <v>13.5</v>
      </c>
      <c r="W42" s="255">
        <v>80</v>
      </c>
      <c r="X42" s="256">
        <v>10</v>
      </c>
      <c r="Y42" s="255"/>
      <c r="Z42" s="256"/>
      <c r="AA42" s="255">
        <v>72</v>
      </c>
      <c r="AB42" s="256">
        <v>50</v>
      </c>
      <c r="AC42" s="255">
        <v>78</v>
      </c>
      <c r="AD42" s="256">
        <v>15</v>
      </c>
      <c r="AE42" s="255">
        <v>75</v>
      </c>
      <c r="AF42" s="256">
        <v>15.66</v>
      </c>
      <c r="AG42" s="255">
        <v>74</v>
      </c>
      <c r="AH42" s="256">
        <v>17.5</v>
      </c>
    </row>
    <row r="43" spans="1:34" s="77" customFormat="1" ht="20" customHeight="1" x14ac:dyDescent="0.35">
      <c r="A43" s="262">
        <v>9</v>
      </c>
      <c r="B43" s="307">
        <v>6</v>
      </c>
      <c r="C43" s="241" t="s">
        <v>275</v>
      </c>
      <c r="D43" s="260">
        <v>2008</v>
      </c>
      <c r="E43" s="261" t="s">
        <v>40</v>
      </c>
      <c r="F43" s="263">
        <f>H43+J43+L43+N43+P43+R43+T43+V43+X43+Z43+AB43+AD43+AF43+AH43</f>
        <v>378</v>
      </c>
      <c r="G43" s="253">
        <v>154</v>
      </c>
      <c r="H43" s="256">
        <v>7.5</v>
      </c>
      <c r="I43" s="255">
        <v>154</v>
      </c>
      <c r="J43" s="256">
        <v>12.5</v>
      </c>
      <c r="K43" s="255">
        <v>72</v>
      </c>
      <c r="L43" s="256">
        <v>8</v>
      </c>
      <c r="M43" s="255"/>
      <c r="N43" s="256"/>
      <c r="O43" s="255">
        <v>69</v>
      </c>
      <c r="P43" s="256">
        <v>70</v>
      </c>
      <c r="Q43" s="255">
        <v>82</v>
      </c>
      <c r="R43" s="256">
        <v>45</v>
      </c>
      <c r="S43" s="255">
        <v>82</v>
      </c>
      <c r="T43" s="256">
        <v>25</v>
      </c>
      <c r="U43" s="255">
        <v>77</v>
      </c>
      <c r="V43" s="256">
        <v>45</v>
      </c>
      <c r="W43" s="255"/>
      <c r="X43" s="256"/>
      <c r="Y43" s="255">
        <v>80</v>
      </c>
      <c r="Z43" s="256">
        <v>5</v>
      </c>
      <c r="AA43" s="255">
        <v>83</v>
      </c>
      <c r="AB43" s="256">
        <v>10</v>
      </c>
      <c r="AC43" s="255">
        <v>76</v>
      </c>
      <c r="AD43" s="256">
        <v>30</v>
      </c>
      <c r="AE43" s="255">
        <v>68</v>
      </c>
      <c r="AF43" s="256">
        <v>85</v>
      </c>
      <c r="AG43" s="255">
        <v>73</v>
      </c>
      <c r="AH43" s="256">
        <v>35</v>
      </c>
    </row>
    <row r="44" spans="1:34" s="77" customFormat="1" ht="20" customHeight="1" x14ac:dyDescent="0.35">
      <c r="A44" s="262">
        <v>6</v>
      </c>
      <c r="B44" s="306">
        <v>7</v>
      </c>
      <c r="C44" s="241" t="s">
        <v>85</v>
      </c>
      <c r="D44" s="260">
        <v>2008</v>
      </c>
      <c r="E44" s="261" t="s">
        <v>86</v>
      </c>
      <c r="F44" s="263">
        <f>H44+J44+L44+N44+P44+R44+T44+V44+X44+Z44+AB44+AD44+AF44+AH44</f>
        <v>340.25</v>
      </c>
      <c r="G44" s="253">
        <v>145</v>
      </c>
      <c r="H44" s="256">
        <v>25</v>
      </c>
      <c r="I44" s="255">
        <v>147</v>
      </c>
      <c r="J44" s="256">
        <v>50</v>
      </c>
      <c r="K44" s="255"/>
      <c r="L44" s="256"/>
      <c r="M44" s="255">
        <v>80</v>
      </c>
      <c r="N44" s="256">
        <v>9</v>
      </c>
      <c r="O44" s="75">
        <v>70</v>
      </c>
      <c r="P44" s="76">
        <v>50</v>
      </c>
      <c r="Q44" s="255"/>
      <c r="R44" s="256"/>
      <c r="S44" s="255"/>
      <c r="T44" s="256"/>
      <c r="U44" s="255">
        <v>78</v>
      </c>
      <c r="V44" s="256">
        <v>25</v>
      </c>
      <c r="W44" s="255">
        <v>74</v>
      </c>
      <c r="X44" s="256">
        <v>40</v>
      </c>
      <c r="Y44" s="255">
        <v>71</v>
      </c>
      <c r="Z44" s="256">
        <v>19.25</v>
      </c>
      <c r="AA44" s="255">
        <v>78</v>
      </c>
      <c r="AB44" s="256">
        <v>12</v>
      </c>
      <c r="AC44" s="255">
        <v>73</v>
      </c>
      <c r="AD44" s="256">
        <v>100</v>
      </c>
      <c r="AE44" s="255"/>
      <c r="AF44" s="256"/>
      <c r="AG44" s="255">
        <v>75</v>
      </c>
      <c r="AH44" s="256">
        <v>10</v>
      </c>
    </row>
    <row r="45" spans="1:34" s="77" customFormat="1" ht="20" customHeight="1" x14ac:dyDescent="0.35">
      <c r="A45" s="262">
        <v>7</v>
      </c>
      <c r="B45" s="307">
        <v>8</v>
      </c>
      <c r="C45" s="241" t="s">
        <v>83</v>
      </c>
      <c r="D45" s="260">
        <v>2008</v>
      </c>
      <c r="E45" s="261" t="s">
        <v>40</v>
      </c>
      <c r="F45" s="263">
        <f>H45+J45+L45+N45+P45+R45+T45+V45+X45+Z45+AB45+AD45+AF45+AH45-Z45</f>
        <v>339.99</v>
      </c>
      <c r="G45" s="253"/>
      <c r="H45" s="256"/>
      <c r="I45" s="255">
        <v>157</v>
      </c>
      <c r="J45" s="256">
        <v>5</v>
      </c>
      <c r="K45" s="255">
        <v>68</v>
      </c>
      <c r="L45" s="256">
        <v>40</v>
      </c>
      <c r="M45" s="75">
        <v>71</v>
      </c>
      <c r="N45" s="76">
        <v>73.33</v>
      </c>
      <c r="O45" s="75"/>
      <c r="P45" s="76"/>
      <c r="Q45" s="75">
        <v>85</v>
      </c>
      <c r="R45" s="76">
        <v>20</v>
      </c>
      <c r="S45" s="75">
        <v>83</v>
      </c>
      <c r="T45" s="76">
        <v>15</v>
      </c>
      <c r="U45" s="75">
        <v>78</v>
      </c>
      <c r="V45" s="76">
        <v>25</v>
      </c>
      <c r="W45" s="75">
        <v>79</v>
      </c>
      <c r="X45" s="76">
        <v>13.5</v>
      </c>
      <c r="Y45" s="75">
        <v>77</v>
      </c>
      <c r="Z45" s="265">
        <v>8</v>
      </c>
      <c r="AA45" s="75">
        <v>71</v>
      </c>
      <c r="AB45" s="76">
        <v>85</v>
      </c>
      <c r="AC45" s="75">
        <v>76</v>
      </c>
      <c r="AD45" s="76">
        <v>30</v>
      </c>
      <c r="AE45" s="75">
        <v>75</v>
      </c>
      <c r="AF45" s="76">
        <v>15.66</v>
      </c>
      <c r="AG45" s="75">
        <v>74</v>
      </c>
      <c r="AH45" s="76">
        <v>17.5</v>
      </c>
    </row>
    <row r="46" spans="1:34" s="77" customFormat="1" ht="20" customHeight="1" x14ac:dyDescent="0.35">
      <c r="A46" s="262">
        <v>10</v>
      </c>
      <c r="B46" s="306">
        <v>9</v>
      </c>
      <c r="C46" s="241" t="s">
        <v>266</v>
      </c>
      <c r="D46" s="260">
        <v>2009</v>
      </c>
      <c r="E46" s="261" t="s">
        <v>40</v>
      </c>
      <c r="F46" s="263">
        <f>H46+J46+L46+N46+P46+R46+T46+V46+X46+Z46+AB46+AD46+AF46+AH46</f>
        <v>339.5</v>
      </c>
      <c r="G46" s="253">
        <v>148</v>
      </c>
      <c r="H46" s="256">
        <v>11.25</v>
      </c>
      <c r="I46" s="255">
        <v>155</v>
      </c>
      <c r="J46" s="256">
        <v>8.75</v>
      </c>
      <c r="K46" s="255">
        <v>65</v>
      </c>
      <c r="L46" s="256">
        <v>100</v>
      </c>
      <c r="M46" s="255">
        <v>75</v>
      </c>
      <c r="N46" s="256">
        <v>13.5</v>
      </c>
      <c r="O46" s="75">
        <v>77</v>
      </c>
      <c r="P46" s="265">
        <v>4</v>
      </c>
      <c r="Q46" s="75">
        <v>90</v>
      </c>
      <c r="R46" s="76">
        <v>7</v>
      </c>
      <c r="S46" s="75">
        <v>94</v>
      </c>
      <c r="T46" s="76">
        <v>10</v>
      </c>
      <c r="U46" s="75"/>
      <c r="V46" s="76"/>
      <c r="W46" s="255">
        <v>76</v>
      </c>
      <c r="X46" s="256">
        <v>30</v>
      </c>
      <c r="Y46" s="255">
        <v>70</v>
      </c>
      <c r="Z46" s="256">
        <v>40</v>
      </c>
      <c r="AA46" s="255">
        <v>77</v>
      </c>
      <c r="AB46" s="256">
        <v>15</v>
      </c>
      <c r="AC46" s="255"/>
      <c r="AD46" s="256"/>
      <c r="AE46" s="255"/>
      <c r="AF46" s="256"/>
      <c r="AG46" s="255">
        <v>65</v>
      </c>
      <c r="AH46" s="256">
        <v>100</v>
      </c>
    </row>
    <row r="47" spans="1:34" s="77" customFormat="1" ht="20" customHeight="1" x14ac:dyDescent="0.35">
      <c r="A47" s="262">
        <v>8</v>
      </c>
      <c r="B47" s="307">
        <v>10</v>
      </c>
      <c r="C47" s="241" t="s">
        <v>263</v>
      </c>
      <c r="D47" s="260">
        <v>2008</v>
      </c>
      <c r="E47" s="261" t="s">
        <v>29</v>
      </c>
      <c r="F47" s="263">
        <f>H47+J47+L47+N47+P47+R47+T47+V47+X47+Z47+AB47+AD47+AF47+AH47-H47</f>
        <v>312.5</v>
      </c>
      <c r="G47" s="253">
        <v>147</v>
      </c>
      <c r="H47" s="254">
        <v>16.88</v>
      </c>
      <c r="I47" s="255">
        <v>152</v>
      </c>
      <c r="J47" s="256">
        <v>18.75</v>
      </c>
      <c r="K47" s="255">
        <v>67</v>
      </c>
      <c r="L47" s="256">
        <v>50</v>
      </c>
      <c r="M47" s="255">
        <v>73</v>
      </c>
      <c r="N47" s="256">
        <v>30</v>
      </c>
      <c r="O47" s="75">
        <v>71</v>
      </c>
      <c r="P47" s="76">
        <v>40</v>
      </c>
      <c r="Q47" s="75">
        <v>80</v>
      </c>
      <c r="R47" s="76">
        <v>70</v>
      </c>
      <c r="S47" s="75">
        <v>81</v>
      </c>
      <c r="T47" s="76">
        <v>45</v>
      </c>
      <c r="U47" s="75">
        <v>79</v>
      </c>
      <c r="V47" s="76">
        <v>13.5</v>
      </c>
      <c r="W47" s="255">
        <v>77</v>
      </c>
      <c r="X47" s="256">
        <v>20</v>
      </c>
      <c r="Y47" s="255">
        <v>71</v>
      </c>
      <c r="Z47" s="256">
        <v>19.25</v>
      </c>
      <c r="AA47" s="255"/>
      <c r="AB47" s="256"/>
      <c r="AC47" s="255"/>
      <c r="AD47" s="256"/>
      <c r="AE47" s="255"/>
      <c r="AF47" s="256"/>
      <c r="AG47" s="255">
        <v>81</v>
      </c>
      <c r="AH47" s="256">
        <v>6</v>
      </c>
    </row>
    <row r="48" spans="1:34" s="77" customFormat="1" ht="20" customHeight="1" x14ac:dyDescent="0.35">
      <c r="A48" s="262">
        <v>12</v>
      </c>
      <c r="B48" s="306">
        <v>11</v>
      </c>
      <c r="C48" s="241" t="s">
        <v>273</v>
      </c>
      <c r="D48" s="260">
        <v>2009</v>
      </c>
      <c r="E48" s="261" t="s">
        <v>44</v>
      </c>
      <c r="F48" s="263">
        <f>H48+J48+L48+N48+P48+R48+T48+V48+X48+Z48+AB48+AD48+AF48+AH48</f>
        <v>182.5</v>
      </c>
      <c r="G48" s="253">
        <v>148</v>
      </c>
      <c r="H48" s="256">
        <v>11.25</v>
      </c>
      <c r="I48" s="255"/>
      <c r="J48" s="256"/>
      <c r="K48" s="255">
        <v>78</v>
      </c>
      <c r="L48" s="256">
        <v>6</v>
      </c>
      <c r="M48" s="75"/>
      <c r="N48" s="76"/>
      <c r="O48" s="75">
        <v>72</v>
      </c>
      <c r="P48" s="76">
        <v>25</v>
      </c>
      <c r="Q48" s="75">
        <v>87</v>
      </c>
      <c r="R48" s="76">
        <v>12</v>
      </c>
      <c r="S48" s="75"/>
      <c r="T48" s="76"/>
      <c r="U48" s="75">
        <v>81</v>
      </c>
      <c r="V48" s="76">
        <v>9</v>
      </c>
      <c r="W48" s="75"/>
      <c r="X48" s="76"/>
      <c r="Y48" s="75">
        <v>71</v>
      </c>
      <c r="Z48" s="76">
        <v>19.25</v>
      </c>
      <c r="AA48" s="75"/>
      <c r="AB48" s="76"/>
      <c r="AC48" s="75"/>
      <c r="AD48" s="76"/>
      <c r="AE48" s="75">
        <v>74</v>
      </c>
      <c r="AF48" s="76">
        <v>30</v>
      </c>
      <c r="AG48" s="75">
        <v>67</v>
      </c>
      <c r="AH48" s="76">
        <v>70</v>
      </c>
    </row>
    <row r="49" spans="1:34" s="77" customFormat="1" ht="20" customHeight="1" x14ac:dyDescent="0.35">
      <c r="A49" s="262">
        <v>18</v>
      </c>
      <c r="B49" s="307">
        <v>12</v>
      </c>
      <c r="C49" s="268" t="s">
        <v>458</v>
      </c>
      <c r="D49" s="260">
        <v>2008</v>
      </c>
      <c r="E49" s="273" t="s">
        <v>9</v>
      </c>
      <c r="F49" s="263">
        <f>H49+J49+L49+N49+P49+R49+T49+V49+X49+Z49+AB49+AD49+AF49+AH49</f>
        <v>128.25</v>
      </c>
      <c r="G49" s="253"/>
      <c r="H49" s="256"/>
      <c r="I49" s="255"/>
      <c r="J49" s="256"/>
      <c r="K49" s="255"/>
      <c r="L49" s="256"/>
      <c r="M49" s="255"/>
      <c r="N49" s="256"/>
      <c r="O49" s="75"/>
      <c r="P49" s="76"/>
      <c r="Q49" s="75"/>
      <c r="R49" s="76"/>
      <c r="S49" s="75"/>
      <c r="T49" s="76"/>
      <c r="U49" s="75">
        <v>81</v>
      </c>
      <c r="V49" s="76">
        <v>9</v>
      </c>
      <c r="W49" s="255"/>
      <c r="X49" s="256"/>
      <c r="Y49" s="255">
        <v>71</v>
      </c>
      <c r="Z49" s="256">
        <v>19.25</v>
      </c>
      <c r="AA49" s="255"/>
      <c r="AB49" s="256"/>
      <c r="AC49" s="255"/>
      <c r="AD49" s="256"/>
      <c r="AE49" s="255">
        <v>71</v>
      </c>
      <c r="AF49" s="256">
        <v>50</v>
      </c>
      <c r="AG49" s="255">
        <v>70</v>
      </c>
      <c r="AH49" s="256">
        <v>50</v>
      </c>
    </row>
    <row r="50" spans="1:34" s="77" customFormat="1" ht="20" customHeight="1" x14ac:dyDescent="0.35">
      <c r="A50" s="262">
        <v>11</v>
      </c>
      <c r="B50" s="306">
        <v>13</v>
      </c>
      <c r="C50" s="241" t="s">
        <v>276</v>
      </c>
      <c r="D50" s="260">
        <v>2008</v>
      </c>
      <c r="E50" s="261" t="s">
        <v>26</v>
      </c>
      <c r="F50" s="263">
        <f>H50+J50+L50+N50+P50+R50+T50+V50+X50+Z50+AB50+AD50+AF50+AH50</f>
        <v>116.75</v>
      </c>
      <c r="G50" s="253">
        <v>165</v>
      </c>
      <c r="H50" s="256">
        <v>3.75</v>
      </c>
      <c r="I50" s="255">
        <v>153</v>
      </c>
      <c r="J50" s="256">
        <v>15</v>
      </c>
      <c r="K50" s="255"/>
      <c r="L50" s="256"/>
      <c r="M50" s="255"/>
      <c r="N50" s="256"/>
      <c r="O50" s="75"/>
      <c r="P50" s="76"/>
      <c r="Q50" s="75"/>
      <c r="R50" s="76"/>
      <c r="S50" s="75"/>
      <c r="T50" s="76"/>
      <c r="U50" s="75"/>
      <c r="V50" s="76"/>
      <c r="W50" s="255"/>
      <c r="X50" s="256"/>
      <c r="Y50" s="255">
        <v>80</v>
      </c>
      <c r="Z50" s="256">
        <v>5</v>
      </c>
      <c r="AA50" s="255">
        <v>71</v>
      </c>
      <c r="AB50" s="256">
        <v>85</v>
      </c>
      <c r="AC50" s="255"/>
      <c r="AD50" s="256"/>
      <c r="AE50" s="255">
        <v>77</v>
      </c>
      <c r="AF50" s="256">
        <v>8</v>
      </c>
      <c r="AG50" s="255"/>
      <c r="AH50" s="256"/>
    </row>
    <row r="51" spans="1:34" s="77" customFormat="1" ht="20" customHeight="1" x14ac:dyDescent="0.35">
      <c r="A51" s="262">
        <v>13</v>
      </c>
      <c r="B51" s="307">
        <v>14</v>
      </c>
      <c r="C51" s="241" t="s">
        <v>160</v>
      </c>
      <c r="D51" s="260">
        <v>2008</v>
      </c>
      <c r="E51" s="261" t="s">
        <v>40</v>
      </c>
      <c r="F51" s="263">
        <f>H51+J51+L51+N51+P51+R51+T51+V51+X51+Z51+AB51+AD51+AF51+AH51</f>
        <v>78.710000000000008</v>
      </c>
      <c r="G51" s="253">
        <v>147</v>
      </c>
      <c r="H51" s="256">
        <v>16.88</v>
      </c>
      <c r="I51" s="255">
        <v>169</v>
      </c>
      <c r="J51" s="256">
        <v>2.5</v>
      </c>
      <c r="K51" s="255">
        <v>70</v>
      </c>
      <c r="L51" s="256">
        <v>12.33</v>
      </c>
      <c r="M51" s="255">
        <v>72</v>
      </c>
      <c r="N51" s="256">
        <v>40</v>
      </c>
      <c r="O51" s="75">
        <v>74</v>
      </c>
      <c r="P51" s="76">
        <v>7</v>
      </c>
      <c r="Q51" s="75"/>
      <c r="R51" s="76"/>
      <c r="S51" s="75"/>
      <c r="T51" s="76"/>
      <c r="U51" s="75"/>
      <c r="V51" s="76"/>
      <c r="W51" s="255"/>
      <c r="X51" s="256"/>
      <c r="Y51" s="255"/>
      <c r="Z51" s="256"/>
      <c r="AA51" s="255"/>
      <c r="AB51" s="256"/>
      <c r="AC51" s="255"/>
      <c r="AD51" s="256"/>
      <c r="AE51" s="255"/>
      <c r="AF51" s="256"/>
      <c r="AG51" s="255"/>
      <c r="AH51" s="256"/>
    </row>
    <row r="52" spans="1:34" s="77" customFormat="1" ht="20" customHeight="1" x14ac:dyDescent="0.35">
      <c r="A52" s="262">
        <v>14</v>
      </c>
      <c r="B52" s="306">
        <v>15</v>
      </c>
      <c r="C52" s="275" t="s">
        <v>470</v>
      </c>
      <c r="D52" s="260">
        <v>2009</v>
      </c>
      <c r="E52" s="282" t="s">
        <v>12</v>
      </c>
      <c r="F52" s="263">
        <f>H52+J52+L52+N52+P52+R52+T52+V52+X52+Z52+AB52+AD52+AF52+AH52</f>
        <v>60</v>
      </c>
      <c r="G52" s="253"/>
      <c r="H52" s="256"/>
      <c r="I52" s="255"/>
      <c r="J52" s="256"/>
      <c r="K52" s="255"/>
      <c r="L52" s="256"/>
      <c r="M52" s="75"/>
      <c r="N52" s="76"/>
      <c r="O52" s="75"/>
      <c r="P52" s="76"/>
      <c r="Q52" s="75"/>
      <c r="R52" s="76"/>
      <c r="S52" s="75"/>
      <c r="T52" s="76"/>
      <c r="U52" s="75"/>
      <c r="V52" s="76"/>
      <c r="W52" s="75">
        <v>73</v>
      </c>
      <c r="X52" s="76">
        <v>60</v>
      </c>
      <c r="Y52" s="75"/>
      <c r="Z52" s="76"/>
      <c r="AA52" s="75"/>
      <c r="AB52" s="76"/>
      <c r="AC52" s="75"/>
      <c r="AD52" s="76"/>
      <c r="AE52" s="75"/>
      <c r="AF52" s="76"/>
      <c r="AG52" s="75"/>
      <c r="AH52" s="76"/>
    </row>
    <row r="53" spans="1:34" s="77" customFormat="1" ht="20" customHeight="1" x14ac:dyDescent="0.35">
      <c r="A53" s="262">
        <v>14</v>
      </c>
      <c r="B53" s="307">
        <v>16</v>
      </c>
      <c r="C53" s="241" t="s">
        <v>270</v>
      </c>
      <c r="D53" s="260">
        <v>2008</v>
      </c>
      <c r="E53" s="261" t="s">
        <v>104</v>
      </c>
      <c r="F53" s="263">
        <f>H53+J53+L53+N53+P53+R53+T53+V53+X53+Z53+AB53+AD53+AF53+AH53</f>
        <v>60</v>
      </c>
      <c r="G53" s="253">
        <v>143</v>
      </c>
      <c r="H53" s="256">
        <v>56.25</v>
      </c>
      <c r="I53" s="255">
        <v>158</v>
      </c>
      <c r="J53" s="256">
        <v>3.75</v>
      </c>
      <c r="K53" s="255"/>
      <c r="L53" s="256"/>
      <c r="M53" s="255"/>
      <c r="N53" s="256"/>
      <c r="O53" s="75"/>
      <c r="P53" s="76"/>
      <c r="Q53" s="255"/>
      <c r="R53" s="256"/>
      <c r="S53" s="255"/>
      <c r="T53" s="256"/>
      <c r="U53" s="255"/>
      <c r="V53" s="256"/>
      <c r="W53" s="255"/>
      <c r="X53" s="256"/>
      <c r="Y53" s="255"/>
      <c r="Z53" s="256"/>
      <c r="AA53" s="255"/>
      <c r="AB53" s="256"/>
      <c r="AC53" s="255"/>
      <c r="AD53" s="256"/>
      <c r="AE53" s="255"/>
      <c r="AF53" s="256"/>
      <c r="AG53" s="255"/>
      <c r="AH53" s="256"/>
    </row>
    <row r="54" spans="1:34" s="77" customFormat="1" ht="20" customHeight="1" x14ac:dyDescent="0.35">
      <c r="A54" s="262">
        <v>16</v>
      </c>
      <c r="B54" s="306">
        <v>17</v>
      </c>
      <c r="C54" s="241" t="s">
        <v>155</v>
      </c>
      <c r="D54" s="260">
        <v>2008</v>
      </c>
      <c r="E54" s="261" t="s">
        <v>104</v>
      </c>
      <c r="F54" s="263">
        <f>H54+J54+L54+N54+P54+R54+T54+V54+X54+Z54+AB54+AD54+AF54+AH54</f>
        <v>56.58</v>
      </c>
      <c r="G54" s="253"/>
      <c r="H54" s="256"/>
      <c r="I54" s="255">
        <v>151</v>
      </c>
      <c r="J54" s="256">
        <v>31.25</v>
      </c>
      <c r="K54" s="255"/>
      <c r="L54" s="256"/>
      <c r="M54" s="255"/>
      <c r="N54" s="256"/>
      <c r="O54" s="75">
        <v>73</v>
      </c>
      <c r="P54" s="76">
        <v>12.33</v>
      </c>
      <c r="Q54" s="75">
        <v>90</v>
      </c>
      <c r="R54" s="76">
        <v>7</v>
      </c>
      <c r="S54" s="75"/>
      <c r="T54" s="76"/>
      <c r="U54" s="75"/>
      <c r="V54" s="76"/>
      <c r="W54" s="255"/>
      <c r="X54" s="256"/>
      <c r="Y54" s="255"/>
      <c r="Z54" s="256"/>
      <c r="AA54" s="255"/>
      <c r="AB54" s="256"/>
      <c r="AC54" s="255"/>
      <c r="AD54" s="256"/>
      <c r="AE54" s="255">
        <v>87</v>
      </c>
      <c r="AF54" s="256">
        <v>6</v>
      </c>
      <c r="AG54" s="255"/>
      <c r="AH54" s="256"/>
    </row>
    <row r="55" spans="1:34" s="77" customFormat="1" ht="20" customHeight="1" x14ac:dyDescent="0.35">
      <c r="A55" s="262">
        <v>17</v>
      </c>
      <c r="B55" s="307">
        <v>18</v>
      </c>
      <c r="C55" s="241" t="s">
        <v>277</v>
      </c>
      <c r="D55" s="260">
        <v>2009</v>
      </c>
      <c r="E55" s="261" t="s">
        <v>64</v>
      </c>
      <c r="F55" s="263">
        <f>H55+J55+L55+N55+P55+R55+T55+V55+X55+Z55+AB55+AD55+AF55+AH55</f>
        <v>47.08</v>
      </c>
      <c r="G55" s="253">
        <v>190</v>
      </c>
      <c r="H55" s="256">
        <v>2.5</v>
      </c>
      <c r="I55" s="255">
        <v>178</v>
      </c>
      <c r="J55" s="256">
        <v>1.25</v>
      </c>
      <c r="K55" s="255">
        <v>70</v>
      </c>
      <c r="L55" s="256">
        <v>12.33</v>
      </c>
      <c r="M55" s="255">
        <v>88</v>
      </c>
      <c r="N55" s="256">
        <v>6</v>
      </c>
      <c r="O55" s="75">
        <v>72</v>
      </c>
      <c r="P55" s="76">
        <v>25</v>
      </c>
      <c r="Q55" s="75"/>
      <c r="R55" s="266"/>
      <c r="S55" s="75"/>
      <c r="T55" s="76"/>
      <c r="U55" s="267"/>
      <c r="V55" s="76"/>
      <c r="W55" s="255"/>
      <c r="X55" s="256"/>
      <c r="Y55" s="255"/>
      <c r="Z55" s="256"/>
      <c r="AA55" s="255"/>
      <c r="AB55" s="256"/>
      <c r="AC55" s="255"/>
      <c r="AD55" s="256"/>
      <c r="AE55" s="255"/>
      <c r="AF55" s="256"/>
      <c r="AG55" s="255"/>
      <c r="AH55" s="256"/>
    </row>
    <row r="56" spans="1:34" s="77" customFormat="1" ht="20" customHeight="1" x14ac:dyDescent="0.35">
      <c r="A56" s="262">
        <v>19</v>
      </c>
      <c r="B56" s="306">
        <v>19</v>
      </c>
      <c r="C56" s="275" t="s">
        <v>471</v>
      </c>
      <c r="D56" s="260">
        <v>2008</v>
      </c>
      <c r="E56" s="282" t="s">
        <v>12</v>
      </c>
      <c r="F56" s="263">
        <f>H56+J56+L56+N56+P56+R56+T56+V56+X56+Z56+AB56+AD56+AF56+AH56</f>
        <v>7</v>
      </c>
      <c r="G56" s="253"/>
      <c r="H56" s="256"/>
      <c r="I56" s="255"/>
      <c r="J56" s="256"/>
      <c r="K56" s="255"/>
      <c r="L56" s="256"/>
      <c r="M56" s="75"/>
      <c r="N56" s="76"/>
      <c r="O56" s="75"/>
      <c r="P56" s="76"/>
      <c r="Q56" s="75"/>
      <c r="R56" s="266"/>
      <c r="S56" s="75"/>
      <c r="T56" s="76"/>
      <c r="U56" s="267"/>
      <c r="V56" s="76"/>
      <c r="W56" s="75">
        <v>81</v>
      </c>
      <c r="X56" s="76">
        <v>7</v>
      </c>
      <c r="Y56" s="75"/>
      <c r="Z56" s="76"/>
      <c r="AA56" s="75"/>
      <c r="AB56" s="76"/>
      <c r="AC56" s="75"/>
      <c r="AD56" s="76"/>
      <c r="AE56" s="75"/>
      <c r="AF56" s="76"/>
      <c r="AG56" s="75"/>
      <c r="AH56" s="76"/>
    </row>
    <row r="57" spans="1:34" s="77" customFormat="1" ht="20" customHeight="1" x14ac:dyDescent="0.35">
      <c r="A57" s="262">
        <v>20</v>
      </c>
      <c r="B57" s="307">
        <v>20</v>
      </c>
      <c r="C57" s="275" t="s">
        <v>472</v>
      </c>
      <c r="D57" s="260">
        <v>2008</v>
      </c>
      <c r="E57" s="282" t="s">
        <v>51</v>
      </c>
      <c r="F57" s="263">
        <f>H57+J57+L57+N57+P57+R57+T57+V57+X57+Z57+AB57+AD57+AF57+AH57</f>
        <v>4</v>
      </c>
      <c r="G57" s="253"/>
      <c r="H57" s="256"/>
      <c r="I57" s="255"/>
      <c r="J57" s="256"/>
      <c r="K57" s="255"/>
      <c r="L57" s="256"/>
      <c r="M57" s="75"/>
      <c r="N57" s="76"/>
      <c r="O57" s="75"/>
      <c r="P57" s="76"/>
      <c r="Q57" s="75"/>
      <c r="R57" s="266"/>
      <c r="S57" s="75"/>
      <c r="T57" s="76"/>
      <c r="U57" s="267"/>
      <c r="V57" s="76"/>
      <c r="W57" s="75">
        <v>96</v>
      </c>
      <c r="X57" s="76">
        <v>4</v>
      </c>
      <c r="Y57" s="75"/>
      <c r="Z57" s="76"/>
      <c r="AA57" s="75"/>
      <c r="AB57" s="76"/>
      <c r="AC57" s="75"/>
      <c r="AD57" s="76"/>
      <c r="AE57" s="75"/>
      <c r="AF57" s="76"/>
      <c r="AG57" s="75"/>
      <c r="AH57" s="76"/>
    </row>
    <row r="58" spans="1:34" ht="18.5" x14ac:dyDescent="0.45">
      <c r="L58" s="27"/>
      <c r="N58" s="24"/>
    </row>
    <row r="59" spans="1:34" ht="18.5" x14ac:dyDescent="0.45">
      <c r="L59" s="27"/>
      <c r="N59" s="24"/>
    </row>
    <row r="60" spans="1:34" ht="18.5" x14ac:dyDescent="0.45">
      <c r="L60" s="27"/>
      <c r="N60" s="24"/>
    </row>
    <row r="61" spans="1:34" ht="18.5" x14ac:dyDescent="0.45">
      <c r="N61" s="24"/>
    </row>
    <row r="62" spans="1:34" ht="18.5" x14ac:dyDescent="0.45">
      <c r="N62" s="24"/>
    </row>
    <row r="63" spans="1:34" ht="18.5" x14ac:dyDescent="0.45">
      <c r="N63" s="24"/>
    </row>
  </sheetData>
  <sheetProtection algorithmName="SHA-512" hashValue="qo59qvjvVLTLYTueu0sHbJvrespVMYWx7dxqoFXOSV3xuYko+6hv9DoXEtjyd45X+BqgMcZb/gBVQ8nstjKWNg==" saltValue="rI5ZZri5p0I8M6liSOD3aQ==" spinCount="100000" sheet="1" objects="1" scenarios="1"/>
  <sortState ref="A11:XEK30">
    <sortCondition descending="1" ref="F11:F30"/>
  </sortState>
  <customSheetViews>
    <customSheetView guid="{58E021BF-97D1-4B64-8CE7-89613EB62F48}" scale="75" showPageBreaks="1" hiddenColumns="1">
      <pane xSplit="2" ySplit="1" topLeftCell="C23" activePane="bottomRight" state="frozen"/>
      <selection pane="bottomRight" activeCell="AD31" sqref="AD31:AP31"/>
      <pageMargins left="0.11811023622047245" right="0" top="0.62992125984251968" bottom="0.15748031496062992" header="7.874015748031496E-2" footer="7.874015748031496E-2"/>
      <pageSetup paperSize="9" scale="45" orientation="portrait" r:id="rId1"/>
    </customSheetView>
  </customSheetViews>
  <mergeCells count="1128">
    <mergeCell ref="O35:P36"/>
    <mergeCell ref="A37:C37"/>
    <mergeCell ref="A35:A36"/>
    <mergeCell ref="C35:C36"/>
    <mergeCell ref="E35:E36"/>
    <mergeCell ref="G35:H36"/>
    <mergeCell ref="I35:J36"/>
    <mergeCell ref="K35:L36"/>
    <mergeCell ref="M35:N36"/>
    <mergeCell ref="Q35:R36"/>
    <mergeCell ref="S35:T36"/>
    <mergeCell ref="AC34:AD34"/>
    <mergeCell ref="AC35:AD36"/>
    <mergeCell ref="U35:V36"/>
    <mergeCell ref="W35:X36"/>
    <mergeCell ref="G34:H34"/>
    <mergeCell ref="I34:J34"/>
    <mergeCell ref="K34:L34"/>
    <mergeCell ref="M34:N34"/>
    <mergeCell ref="S34:T34"/>
    <mergeCell ref="U34:V34"/>
    <mergeCell ref="W34:X34"/>
    <mergeCell ref="Y35:Z36"/>
    <mergeCell ref="AA35:AB36"/>
    <mergeCell ref="D35:D36"/>
    <mergeCell ref="F35:F36"/>
    <mergeCell ref="S8:T9"/>
    <mergeCell ref="U8:V9"/>
    <mergeCell ref="W8:X9"/>
    <mergeCell ref="G8:H9"/>
    <mergeCell ref="I8:J9"/>
    <mergeCell ref="O34:P34"/>
    <mergeCell ref="K8:L9"/>
    <mergeCell ref="M8:N9"/>
    <mergeCell ref="AC8:AD9"/>
    <mergeCell ref="O8:P9"/>
    <mergeCell ref="A8:A9"/>
    <mergeCell ref="C8:C9"/>
    <mergeCell ref="E8:E9"/>
    <mergeCell ref="Q8:R9"/>
    <mergeCell ref="Q34:R34"/>
    <mergeCell ref="A10:C10"/>
    <mergeCell ref="Y8:Z9"/>
    <mergeCell ref="AA8:AB9"/>
    <mergeCell ref="Y34:Z34"/>
    <mergeCell ref="AA34:AB34"/>
    <mergeCell ref="D8:D9"/>
    <mergeCell ref="F8:F9"/>
    <mergeCell ref="FA5:GE5"/>
    <mergeCell ref="GF5:HJ5"/>
    <mergeCell ref="HK5:IO5"/>
    <mergeCell ref="IP5:JT5"/>
    <mergeCell ref="JU5:KY5"/>
    <mergeCell ref="AI5:BK5"/>
    <mergeCell ref="BL5:CP5"/>
    <mergeCell ref="CQ5:DU5"/>
    <mergeCell ref="DV5:EZ5"/>
    <mergeCell ref="AC7:AD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E7:AF7"/>
    <mergeCell ref="AG7:AH7"/>
    <mergeCell ref="ACW5:AEA5"/>
    <mergeCell ref="AEB5:AFF5"/>
    <mergeCell ref="AFG5:AGK5"/>
    <mergeCell ref="AGL5:AHP5"/>
    <mergeCell ref="AHQ5:AIU5"/>
    <mergeCell ref="WX5:YB5"/>
    <mergeCell ref="YC5:ZG5"/>
    <mergeCell ref="ZH5:AAL5"/>
    <mergeCell ref="AAM5:ABQ5"/>
    <mergeCell ref="ABR5:ACV5"/>
    <mergeCell ref="QY5:SC5"/>
    <mergeCell ref="SD5:TH5"/>
    <mergeCell ref="TI5:UM5"/>
    <mergeCell ref="UN5:VR5"/>
    <mergeCell ref="VS5:WW5"/>
    <mergeCell ref="KZ5:MD5"/>
    <mergeCell ref="ME5:NI5"/>
    <mergeCell ref="NJ5:ON5"/>
    <mergeCell ref="OO5:PS5"/>
    <mergeCell ref="PT5:QX5"/>
    <mergeCell ref="BAS5:BBW5"/>
    <mergeCell ref="BBX5:BDB5"/>
    <mergeCell ref="BDC5:BEG5"/>
    <mergeCell ref="BEH5:BFL5"/>
    <mergeCell ref="BFM5:BGQ5"/>
    <mergeCell ref="AUT5:AVX5"/>
    <mergeCell ref="AVY5:AXC5"/>
    <mergeCell ref="AXD5:AYH5"/>
    <mergeCell ref="AYI5:AZM5"/>
    <mergeCell ref="AZN5:BAR5"/>
    <mergeCell ref="AOU5:APY5"/>
    <mergeCell ref="APZ5:ARD5"/>
    <mergeCell ref="ARE5:ASI5"/>
    <mergeCell ref="ASJ5:ATN5"/>
    <mergeCell ref="ATO5:AUS5"/>
    <mergeCell ref="AIV5:AJZ5"/>
    <mergeCell ref="AKA5:ALE5"/>
    <mergeCell ref="ALF5:AMJ5"/>
    <mergeCell ref="AMK5:ANO5"/>
    <mergeCell ref="ANP5:AOT5"/>
    <mergeCell ref="BYO5:BZS5"/>
    <mergeCell ref="BZT5:CAX5"/>
    <mergeCell ref="CAY5:CCC5"/>
    <mergeCell ref="CCD5:CDH5"/>
    <mergeCell ref="CDI5:CEM5"/>
    <mergeCell ref="BSP5:BTT5"/>
    <mergeCell ref="BTU5:BUY5"/>
    <mergeCell ref="BUZ5:BWD5"/>
    <mergeCell ref="BWE5:BXI5"/>
    <mergeCell ref="BXJ5:BYN5"/>
    <mergeCell ref="BMQ5:BNU5"/>
    <mergeCell ref="BNV5:BOZ5"/>
    <mergeCell ref="BPA5:BQE5"/>
    <mergeCell ref="BQF5:BRJ5"/>
    <mergeCell ref="BRK5:BSO5"/>
    <mergeCell ref="BGR5:BHV5"/>
    <mergeCell ref="BHW5:BJA5"/>
    <mergeCell ref="BJB5:BKF5"/>
    <mergeCell ref="BKG5:BLK5"/>
    <mergeCell ref="BLL5:BMP5"/>
    <mergeCell ref="CWK5:CXO5"/>
    <mergeCell ref="CXP5:CYT5"/>
    <mergeCell ref="CYU5:CZY5"/>
    <mergeCell ref="CZZ5:DBD5"/>
    <mergeCell ref="DBE5:DCI5"/>
    <mergeCell ref="CQL5:CRP5"/>
    <mergeCell ref="CRQ5:CSU5"/>
    <mergeCell ref="CSV5:CTZ5"/>
    <mergeCell ref="CUA5:CVE5"/>
    <mergeCell ref="CVF5:CWJ5"/>
    <mergeCell ref="CKM5:CLQ5"/>
    <mergeCell ref="CLR5:CMV5"/>
    <mergeCell ref="CMW5:COA5"/>
    <mergeCell ref="COB5:CPF5"/>
    <mergeCell ref="CPG5:CQK5"/>
    <mergeCell ref="CEN5:CFR5"/>
    <mergeCell ref="CFS5:CGW5"/>
    <mergeCell ref="CGX5:CIB5"/>
    <mergeCell ref="CIC5:CJG5"/>
    <mergeCell ref="CJH5:CKL5"/>
    <mergeCell ref="DUG5:DVK5"/>
    <mergeCell ref="DVL5:DWP5"/>
    <mergeCell ref="DWQ5:DXU5"/>
    <mergeCell ref="DXV5:DYZ5"/>
    <mergeCell ref="DZA5:EAE5"/>
    <mergeCell ref="DOH5:DPL5"/>
    <mergeCell ref="DPM5:DQQ5"/>
    <mergeCell ref="DQR5:DRV5"/>
    <mergeCell ref="DRW5:DTA5"/>
    <mergeCell ref="DTB5:DUF5"/>
    <mergeCell ref="DII5:DJM5"/>
    <mergeCell ref="DJN5:DKR5"/>
    <mergeCell ref="DKS5:DLW5"/>
    <mergeCell ref="DLX5:DNB5"/>
    <mergeCell ref="DNC5:DOG5"/>
    <mergeCell ref="DCJ5:DDN5"/>
    <mergeCell ref="DDO5:DES5"/>
    <mergeCell ref="DET5:DFX5"/>
    <mergeCell ref="DFY5:DHC5"/>
    <mergeCell ref="DHD5:DIH5"/>
    <mergeCell ref="ESC5:ETG5"/>
    <mergeCell ref="ETH5:EUL5"/>
    <mergeCell ref="EUM5:EVQ5"/>
    <mergeCell ref="EVR5:EWV5"/>
    <mergeCell ref="EWW5:EYA5"/>
    <mergeCell ref="EMD5:ENH5"/>
    <mergeCell ref="ENI5:EOM5"/>
    <mergeCell ref="EON5:EPR5"/>
    <mergeCell ref="EPS5:EQW5"/>
    <mergeCell ref="EQX5:ESB5"/>
    <mergeCell ref="EGE5:EHI5"/>
    <mergeCell ref="EHJ5:EIN5"/>
    <mergeCell ref="EIO5:EJS5"/>
    <mergeCell ref="EJT5:EKX5"/>
    <mergeCell ref="EKY5:EMC5"/>
    <mergeCell ref="EAF5:EBJ5"/>
    <mergeCell ref="EBK5:ECO5"/>
    <mergeCell ref="ECP5:EDT5"/>
    <mergeCell ref="EDU5:EEY5"/>
    <mergeCell ref="EEZ5:EGD5"/>
    <mergeCell ref="FPY5:FRC5"/>
    <mergeCell ref="FRD5:FSH5"/>
    <mergeCell ref="FSI5:FTM5"/>
    <mergeCell ref="FTN5:FUR5"/>
    <mergeCell ref="FUS5:FVW5"/>
    <mergeCell ref="FJZ5:FLD5"/>
    <mergeCell ref="FLE5:FMI5"/>
    <mergeCell ref="FMJ5:FNN5"/>
    <mergeCell ref="FNO5:FOS5"/>
    <mergeCell ref="FOT5:FPX5"/>
    <mergeCell ref="FEA5:FFE5"/>
    <mergeCell ref="FFF5:FGJ5"/>
    <mergeCell ref="FGK5:FHO5"/>
    <mergeCell ref="FHP5:FIT5"/>
    <mergeCell ref="FIU5:FJY5"/>
    <mergeCell ref="EYB5:EZF5"/>
    <mergeCell ref="EZG5:FAK5"/>
    <mergeCell ref="FAL5:FBP5"/>
    <mergeCell ref="FBQ5:FCU5"/>
    <mergeCell ref="FCV5:FDZ5"/>
    <mergeCell ref="GNU5:GOY5"/>
    <mergeCell ref="GOZ5:GQD5"/>
    <mergeCell ref="GQE5:GRI5"/>
    <mergeCell ref="GRJ5:GSN5"/>
    <mergeCell ref="GSO5:GTS5"/>
    <mergeCell ref="GHV5:GIZ5"/>
    <mergeCell ref="GJA5:GKE5"/>
    <mergeCell ref="GKF5:GLJ5"/>
    <mergeCell ref="GLK5:GMO5"/>
    <mergeCell ref="GMP5:GNT5"/>
    <mergeCell ref="GBW5:GDA5"/>
    <mergeCell ref="GDB5:GEF5"/>
    <mergeCell ref="GEG5:GFK5"/>
    <mergeCell ref="GFL5:GGP5"/>
    <mergeCell ref="GGQ5:GHU5"/>
    <mergeCell ref="FVX5:FXB5"/>
    <mergeCell ref="FXC5:FYG5"/>
    <mergeCell ref="FYH5:FZL5"/>
    <mergeCell ref="FZM5:GAQ5"/>
    <mergeCell ref="GAR5:GBV5"/>
    <mergeCell ref="HLQ5:HMU5"/>
    <mergeCell ref="HMV5:HNZ5"/>
    <mergeCell ref="HOA5:HPE5"/>
    <mergeCell ref="HPF5:HQJ5"/>
    <mergeCell ref="HQK5:HRO5"/>
    <mergeCell ref="HFR5:HGV5"/>
    <mergeCell ref="HGW5:HIA5"/>
    <mergeCell ref="HIB5:HJF5"/>
    <mergeCell ref="HJG5:HKK5"/>
    <mergeCell ref="HKL5:HLP5"/>
    <mergeCell ref="GZS5:HAW5"/>
    <mergeCell ref="HAX5:HCB5"/>
    <mergeCell ref="HCC5:HDG5"/>
    <mergeCell ref="HDH5:HEL5"/>
    <mergeCell ref="HEM5:HFQ5"/>
    <mergeCell ref="GTT5:GUX5"/>
    <mergeCell ref="GUY5:GWC5"/>
    <mergeCell ref="GWD5:GXH5"/>
    <mergeCell ref="GXI5:GYM5"/>
    <mergeCell ref="GYN5:GZR5"/>
    <mergeCell ref="IJM5:IKQ5"/>
    <mergeCell ref="IKR5:ILV5"/>
    <mergeCell ref="ILW5:INA5"/>
    <mergeCell ref="INB5:IOF5"/>
    <mergeCell ref="IOG5:IPK5"/>
    <mergeCell ref="IDN5:IER5"/>
    <mergeCell ref="IES5:IFW5"/>
    <mergeCell ref="IFX5:IHB5"/>
    <mergeCell ref="IHC5:IIG5"/>
    <mergeCell ref="IIH5:IJL5"/>
    <mergeCell ref="HXO5:HYS5"/>
    <mergeCell ref="HYT5:HZX5"/>
    <mergeCell ref="HZY5:IBC5"/>
    <mergeCell ref="IBD5:ICH5"/>
    <mergeCell ref="ICI5:IDM5"/>
    <mergeCell ref="HRP5:HST5"/>
    <mergeCell ref="HSU5:HTY5"/>
    <mergeCell ref="HTZ5:HVD5"/>
    <mergeCell ref="HVE5:HWI5"/>
    <mergeCell ref="HWJ5:HXN5"/>
    <mergeCell ref="JHI5:JIM5"/>
    <mergeCell ref="JIN5:JJR5"/>
    <mergeCell ref="JJS5:JKW5"/>
    <mergeCell ref="JKX5:JMB5"/>
    <mergeCell ref="JMC5:JNG5"/>
    <mergeCell ref="JBJ5:JCN5"/>
    <mergeCell ref="JCO5:JDS5"/>
    <mergeCell ref="JDT5:JEX5"/>
    <mergeCell ref="JEY5:JGC5"/>
    <mergeCell ref="JGD5:JHH5"/>
    <mergeCell ref="IVK5:IWO5"/>
    <mergeCell ref="IWP5:IXT5"/>
    <mergeCell ref="IXU5:IYY5"/>
    <mergeCell ref="IYZ5:JAD5"/>
    <mergeCell ref="JAE5:JBI5"/>
    <mergeCell ref="IPL5:IQP5"/>
    <mergeCell ref="IQQ5:IRU5"/>
    <mergeCell ref="IRV5:ISZ5"/>
    <mergeCell ref="ITA5:IUE5"/>
    <mergeCell ref="IUF5:IVJ5"/>
    <mergeCell ref="KFE5:KGI5"/>
    <mergeCell ref="KGJ5:KHN5"/>
    <mergeCell ref="KHO5:KIS5"/>
    <mergeCell ref="KIT5:KJX5"/>
    <mergeCell ref="KJY5:KLC5"/>
    <mergeCell ref="JZF5:KAJ5"/>
    <mergeCell ref="KAK5:KBO5"/>
    <mergeCell ref="KBP5:KCT5"/>
    <mergeCell ref="KCU5:KDY5"/>
    <mergeCell ref="KDZ5:KFD5"/>
    <mergeCell ref="JTG5:JUK5"/>
    <mergeCell ref="JUL5:JVP5"/>
    <mergeCell ref="JVQ5:JWU5"/>
    <mergeCell ref="JWV5:JXZ5"/>
    <mergeCell ref="JYA5:JZE5"/>
    <mergeCell ref="JNH5:JOL5"/>
    <mergeCell ref="JOM5:JPQ5"/>
    <mergeCell ref="JPR5:JQV5"/>
    <mergeCell ref="JQW5:JSA5"/>
    <mergeCell ref="JSB5:JTF5"/>
    <mergeCell ref="LDA5:LEE5"/>
    <mergeCell ref="LEF5:LFJ5"/>
    <mergeCell ref="LFK5:LGO5"/>
    <mergeCell ref="LGP5:LHT5"/>
    <mergeCell ref="LHU5:LIY5"/>
    <mergeCell ref="KXB5:KYF5"/>
    <mergeCell ref="KYG5:KZK5"/>
    <mergeCell ref="KZL5:LAP5"/>
    <mergeCell ref="LAQ5:LBU5"/>
    <mergeCell ref="LBV5:LCZ5"/>
    <mergeCell ref="KRC5:KSG5"/>
    <mergeCell ref="KSH5:KTL5"/>
    <mergeCell ref="KTM5:KUQ5"/>
    <mergeCell ref="KUR5:KVV5"/>
    <mergeCell ref="KVW5:KXA5"/>
    <mergeCell ref="KLD5:KMH5"/>
    <mergeCell ref="KMI5:KNM5"/>
    <mergeCell ref="KNN5:KOR5"/>
    <mergeCell ref="KOS5:KPW5"/>
    <mergeCell ref="KPX5:KRB5"/>
    <mergeCell ref="MAW5:MCA5"/>
    <mergeCell ref="MCB5:MDF5"/>
    <mergeCell ref="MDG5:MEK5"/>
    <mergeCell ref="MEL5:MFP5"/>
    <mergeCell ref="MFQ5:MGU5"/>
    <mergeCell ref="LUX5:LWB5"/>
    <mergeCell ref="LWC5:LXG5"/>
    <mergeCell ref="LXH5:LYL5"/>
    <mergeCell ref="LYM5:LZQ5"/>
    <mergeCell ref="LZR5:MAV5"/>
    <mergeCell ref="LOY5:LQC5"/>
    <mergeCell ref="LQD5:LRH5"/>
    <mergeCell ref="LRI5:LSM5"/>
    <mergeCell ref="LSN5:LTR5"/>
    <mergeCell ref="LTS5:LUW5"/>
    <mergeCell ref="LIZ5:LKD5"/>
    <mergeCell ref="LKE5:LLI5"/>
    <mergeCell ref="LLJ5:LMN5"/>
    <mergeCell ref="LMO5:LNS5"/>
    <mergeCell ref="LNT5:LOX5"/>
    <mergeCell ref="MYS5:MZW5"/>
    <mergeCell ref="MZX5:NBB5"/>
    <mergeCell ref="NBC5:NCG5"/>
    <mergeCell ref="NCH5:NDL5"/>
    <mergeCell ref="NDM5:NEQ5"/>
    <mergeCell ref="MST5:MTX5"/>
    <mergeCell ref="MTY5:MVC5"/>
    <mergeCell ref="MVD5:MWH5"/>
    <mergeCell ref="MWI5:MXM5"/>
    <mergeCell ref="MXN5:MYR5"/>
    <mergeCell ref="MMU5:MNY5"/>
    <mergeCell ref="MNZ5:MPD5"/>
    <mergeCell ref="MPE5:MQI5"/>
    <mergeCell ref="MQJ5:MRN5"/>
    <mergeCell ref="MRO5:MSS5"/>
    <mergeCell ref="MGV5:MHZ5"/>
    <mergeCell ref="MIA5:MJE5"/>
    <mergeCell ref="MJF5:MKJ5"/>
    <mergeCell ref="MKK5:MLO5"/>
    <mergeCell ref="MLP5:MMT5"/>
    <mergeCell ref="NWO5:NXS5"/>
    <mergeCell ref="NXT5:NYX5"/>
    <mergeCell ref="NYY5:OAC5"/>
    <mergeCell ref="OAD5:OBH5"/>
    <mergeCell ref="OBI5:OCM5"/>
    <mergeCell ref="NQP5:NRT5"/>
    <mergeCell ref="NRU5:NSY5"/>
    <mergeCell ref="NSZ5:NUD5"/>
    <mergeCell ref="NUE5:NVI5"/>
    <mergeCell ref="NVJ5:NWN5"/>
    <mergeCell ref="NKQ5:NLU5"/>
    <mergeCell ref="NLV5:NMZ5"/>
    <mergeCell ref="NNA5:NOE5"/>
    <mergeCell ref="NOF5:NPJ5"/>
    <mergeCell ref="NPK5:NQO5"/>
    <mergeCell ref="NER5:NFV5"/>
    <mergeCell ref="NFW5:NHA5"/>
    <mergeCell ref="NHB5:NIF5"/>
    <mergeCell ref="NIG5:NJK5"/>
    <mergeCell ref="NJL5:NKP5"/>
    <mergeCell ref="OUK5:OVO5"/>
    <mergeCell ref="OVP5:OWT5"/>
    <mergeCell ref="OWU5:OXY5"/>
    <mergeCell ref="OXZ5:OZD5"/>
    <mergeCell ref="OZE5:PAI5"/>
    <mergeCell ref="OOL5:OPP5"/>
    <mergeCell ref="OPQ5:OQU5"/>
    <mergeCell ref="OQV5:ORZ5"/>
    <mergeCell ref="OSA5:OTE5"/>
    <mergeCell ref="OTF5:OUJ5"/>
    <mergeCell ref="OIM5:OJQ5"/>
    <mergeCell ref="OJR5:OKV5"/>
    <mergeCell ref="OKW5:OMA5"/>
    <mergeCell ref="OMB5:ONF5"/>
    <mergeCell ref="ONG5:OOK5"/>
    <mergeCell ref="OCN5:ODR5"/>
    <mergeCell ref="ODS5:OEW5"/>
    <mergeCell ref="OEX5:OGB5"/>
    <mergeCell ref="OGC5:OHG5"/>
    <mergeCell ref="OHH5:OIL5"/>
    <mergeCell ref="PSG5:PTK5"/>
    <mergeCell ref="PTL5:PUP5"/>
    <mergeCell ref="PUQ5:PVU5"/>
    <mergeCell ref="PVV5:PWZ5"/>
    <mergeCell ref="PXA5:PYE5"/>
    <mergeCell ref="PMH5:PNL5"/>
    <mergeCell ref="PNM5:POQ5"/>
    <mergeCell ref="POR5:PPV5"/>
    <mergeCell ref="PPW5:PRA5"/>
    <mergeCell ref="PRB5:PSF5"/>
    <mergeCell ref="PGI5:PHM5"/>
    <mergeCell ref="PHN5:PIR5"/>
    <mergeCell ref="PIS5:PJW5"/>
    <mergeCell ref="PJX5:PLB5"/>
    <mergeCell ref="PLC5:PMG5"/>
    <mergeCell ref="PAJ5:PBN5"/>
    <mergeCell ref="PBO5:PCS5"/>
    <mergeCell ref="PCT5:PDX5"/>
    <mergeCell ref="PDY5:PFC5"/>
    <mergeCell ref="PFD5:PGH5"/>
    <mergeCell ref="QQC5:QRG5"/>
    <mergeCell ref="QRH5:QSL5"/>
    <mergeCell ref="QSM5:QTQ5"/>
    <mergeCell ref="QTR5:QUV5"/>
    <mergeCell ref="QUW5:QWA5"/>
    <mergeCell ref="QKD5:QLH5"/>
    <mergeCell ref="QLI5:QMM5"/>
    <mergeCell ref="QMN5:QNR5"/>
    <mergeCell ref="QNS5:QOW5"/>
    <mergeCell ref="QOX5:QQB5"/>
    <mergeCell ref="QEE5:QFI5"/>
    <mergeCell ref="QFJ5:QGN5"/>
    <mergeCell ref="QGO5:QHS5"/>
    <mergeCell ref="QHT5:QIX5"/>
    <mergeCell ref="QIY5:QKC5"/>
    <mergeCell ref="PYF5:PZJ5"/>
    <mergeCell ref="PZK5:QAO5"/>
    <mergeCell ref="QAP5:QBT5"/>
    <mergeCell ref="QBU5:QCY5"/>
    <mergeCell ref="QCZ5:QED5"/>
    <mergeCell ref="RNY5:RPC5"/>
    <mergeCell ref="RPD5:RQH5"/>
    <mergeCell ref="RQI5:RRM5"/>
    <mergeCell ref="RRN5:RSR5"/>
    <mergeCell ref="RSS5:RTW5"/>
    <mergeCell ref="RHZ5:RJD5"/>
    <mergeCell ref="RJE5:RKI5"/>
    <mergeCell ref="RKJ5:RLN5"/>
    <mergeCell ref="RLO5:RMS5"/>
    <mergeCell ref="RMT5:RNX5"/>
    <mergeCell ref="RCA5:RDE5"/>
    <mergeCell ref="RDF5:REJ5"/>
    <mergeCell ref="REK5:RFO5"/>
    <mergeCell ref="RFP5:RGT5"/>
    <mergeCell ref="RGU5:RHY5"/>
    <mergeCell ref="QWB5:QXF5"/>
    <mergeCell ref="QXG5:QYK5"/>
    <mergeCell ref="QYL5:QZP5"/>
    <mergeCell ref="QZQ5:RAU5"/>
    <mergeCell ref="RAV5:RBZ5"/>
    <mergeCell ref="SLU5:SMY5"/>
    <mergeCell ref="SMZ5:SOD5"/>
    <mergeCell ref="SOE5:SPI5"/>
    <mergeCell ref="SPJ5:SQN5"/>
    <mergeCell ref="SQO5:SRS5"/>
    <mergeCell ref="SFV5:SGZ5"/>
    <mergeCell ref="SHA5:SIE5"/>
    <mergeCell ref="SIF5:SJJ5"/>
    <mergeCell ref="SJK5:SKO5"/>
    <mergeCell ref="SKP5:SLT5"/>
    <mergeCell ref="RZW5:SBA5"/>
    <mergeCell ref="SBB5:SCF5"/>
    <mergeCell ref="SCG5:SDK5"/>
    <mergeCell ref="SDL5:SEP5"/>
    <mergeCell ref="SEQ5:SFU5"/>
    <mergeCell ref="RTX5:RVB5"/>
    <mergeCell ref="RVC5:RWG5"/>
    <mergeCell ref="RWH5:RXL5"/>
    <mergeCell ref="RXM5:RYQ5"/>
    <mergeCell ref="RYR5:RZV5"/>
    <mergeCell ref="TJQ5:TKU5"/>
    <mergeCell ref="TKV5:TLZ5"/>
    <mergeCell ref="TMA5:TNE5"/>
    <mergeCell ref="TNF5:TOJ5"/>
    <mergeCell ref="TOK5:TPO5"/>
    <mergeCell ref="TDR5:TEV5"/>
    <mergeCell ref="TEW5:TGA5"/>
    <mergeCell ref="TGB5:THF5"/>
    <mergeCell ref="THG5:TIK5"/>
    <mergeCell ref="TIL5:TJP5"/>
    <mergeCell ref="SXS5:SYW5"/>
    <mergeCell ref="SYX5:TAB5"/>
    <mergeCell ref="TAC5:TBG5"/>
    <mergeCell ref="TBH5:TCL5"/>
    <mergeCell ref="TCM5:TDQ5"/>
    <mergeCell ref="SRT5:SSX5"/>
    <mergeCell ref="SSY5:SUC5"/>
    <mergeCell ref="SUD5:SVH5"/>
    <mergeCell ref="SVI5:SWM5"/>
    <mergeCell ref="SWN5:SXR5"/>
    <mergeCell ref="UHM5:UIQ5"/>
    <mergeCell ref="UIR5:UJV5"/>
    <mergeCell ref="UJW5:ULA5"/>
    <mergeCell ref="ULB5:UMF5"/>
    <mergeCell ref="UMG5:UNK5"/>
    <mergeCell ref="UBN5:UCR5"/>
    <mergeCell ref="UCS5:UDW5"/>
    <mergeCell ref="UDX5:UFB5"/>
    <mergeCell ref="UFC5:UGG5"/>
    <mergeCell ref="UGH5:UHL5"/>
    <mergeCell ref="TVO5:TWS5"/>
    <mergeCell ref="TWT5:TXX5"/>
    <mergeCell ref="TXY5:TZC5"/>
    <mergeCell ref="TZD5:UAH5"/>
    <mergeCell ref="UAI5:UBM5"/>
    <mergeCell ref="TPP5:TQT5"/>
    <mergeCell ref="TQU5:TRY5"/>
    <mergeCell ref="TRZ5:TTD5"/>
    <mergeCell ref="TTE5:TUI5"/>
    <mergeCell ref="TUJ5:TVN5"/>
    <mergeCell ref="VIX5:VKB5"/>
    <mergeCell ref="VKC5:VLG5"/>
    <mergeCell ref="UZJ5:VAN5"/>
    <mergeCell ref="VAO5:VBS5"/>
    <mergeCell ref="VBT5:VCX5"/>
    <mergeCell ref="VCY5:VEC5"/>
    <mergeCell ref="VED5:VFH5"/>
    <mergeCell ref="UTK5:UUO5"/>
    <mergeCell ref="UUP5:UVT5"/>
    <mergeCell ref="UVU5:UWY5"/>
    <mergeCell ref="UWZ5:UYD5"/>
    <mergeCell ref="UYE5:UZI5"/>
    <mergeCell ref="UNL5:UOP5"/>
    <mergeCell ref="UOQ5:UPU5"/>
    <mergeCell ref="UPV5:UQZ5"/>
    <mergeCell ref="URA5:USE5"/>
    <mergeCell ref="USF5:UTJ5"/>
    <mergeCell ref="VFI5:VGM5"/>
    <mergeCell ref="VGN5:VHR5"/>
    <mergeCell ref="VHS5:VIW5"/>
    <mergeCell ref="XDK5:XDZ5"/>
    <mergeCell ref="AI32:BK32"/>
    <mergeCell ref="BL32:CP32"/>
    <mergeCell ref="CQ32:DU32"/>
    <mergeCell ref="DV32:EZ32"/>
    <mergeCell ref="FA32:GE32"/>
    <mergeCell ref="GF32:HJ32"/>
    <mergeCell ref="HK32:IO32"/>
    <mergeCell ref="IP32:JT32"/>
    <mergeCell ref="JU32:KY32"/>
    <mergeCell ref="KZ32:MD32"/>
    <mergeCell ref="ME32:NI32"/>
    <mergeCell ref="NJ32:ON32"/>
    <mergeCell ref="WVB5:WWF5"/>
    <mergeCell ref="WWG5:WXK5"/>
    <mergeCell ref="WXL5:WYP5"/>
    <mergeCell ref="WYQ5:WZU5"/>
    <mergeCell ref="WZV5:XAZ5"/>
    <mergeCell ref="WPC5:WQG5"/>
    <mergeCell ref="WQH5:WRL5"/>
    <mergeCell ref="WRM5:WSQ5"/>
    <mergeCell ref="WSR5:WTV5"/>
    <mergeCell ref="WTW5:WVA5"/>
    <mergeCell ref="WJD5:WKH5"/>
    <mergeCell ref="WKI5:WLM5"/>
    <mergeCell ref="WLN5:WMR5"/>
    <mergeCell ref="WMS5:WNW5"/>
    <mergeCell ref="AAM32:ABQ32"/>
    <mergeCell ref="ABR32:ACV32"/>
    <mergeCell ref="ACW32:AEA32"/>
    <mergeCell ref="AEB32:AFF32"/>
    <mergeCell ref="AFG32:AGK32"/>
    <mergeCell ref="XBA5:XCE5"/>
    <mergeCell ref="XCF5:XDJ5"/>
    <mergeCell ref="WGT5:WHX5"/>
    <mergeCell ref="WHY5:WJC5"/>
    <mergeCell ref="VXF5:VYJ5"/>
    <mergeCell ref="VYK5:VZO5"/>
    <mergeCell ref="VZP5:WAT5"/>
    <mergeCell ref="WAU5:WBY5"/>
    <mergeCell ref="WBZ5:WDD5"/>
    <mergeCell ref="VRG5:VSK5"/>
    <mergeCell ref="VSL5:VTP5"/>
    <mergeCell ref="VTQ5:VUU5"/>
    <mergeCell ref="VUV5:VVZ5"/>
    <mergeCell ref="VWA5:VXE5"/>
    <mergeCell ref="VLH5:VML5"/>
    <mergeCell ref="VMM5:VNQ5"/>
    <mergeCell ref="VNR5:VOV5"/>
    <mergeCell ref="WNX5:WPB5"/>
    <mergeCell ref="WDE5:WEI5"/>
    <mergeCell ref="WEJ5:WFN5"/>
    <mergeCell ref="WFO5:WGS5"/>
    <mergeCell ref="VOW5:VQA5"/>
    <mergeCell ref="VQB5:VRF5"/>
    <mergeCell ref="AMK32:ANO32"/>
    <mergeCell ref="ANP32:AOT32"/>
    <mergeCell ref="AOU32:APY32"/>
    <mergeCell ref="APZ32:ARD32"/>
    <mergeCell ref="ARE32:ASI32"/>
    <mergeCell ref="AGL32:AHP32"/>
    <mergeCell ref="AHQ32:AIU32"/>
    <mergeCell ref="AIV32:AJZ32"/>
    <mergeCell ref="AKA32:ALE32"/>
    <mergeCell ref="ALF32:AMJ32"/>
    <mergeCell ref="UN32:VR32"/>
    <mergeCell ref="VS32:WW32"/>
    <mergeCell ref="WX32:YB32"/>
    <mergeCell ref="YC32:ZG32"/>
    <mergeCell ref="ZH32:AAL32"/>
    <mergeCell ref="OO32:PS32"/>
    <mergeCell ref="PT32:QX32"/>
    <mergeCell ref="QY32:SC32"/>
    <mergeCell ref="SD32:TH32"/>
    <mergeCell ref="TI32:UM32"/>
    <mergeCell ref="BKG32:BLK32"/>
    <mergeCell ref="BLL32:BMP32"/>
    <mergeCell ref="BMQ32:BNU32"/>
    <mergeCell ref="BNV32:BOZ32"/>
    <mergeCell ref="BPA32:BQE32"/>
    <mergeCell ref="BWE32:BXI32"/>
    <mergeCell ref="BXJ32:BYN32"/>
    <mergeCell ref="BEH32:BFL32"/>
    <mergeCell ref="BFM32:BGQ32"/>
    <mergeCell ref="BGR32:BHV32"/>
    <mergeCell ref="BHW32:BJA32"/>
    <mergeCell ref="BJB32:BKF32"/>
    <mergeCell ref="ASJ32:ATN32"/>
    <mergeCell ref="ATO32:AUS32"/>
    <mergeCell ref="AUT32:AVX32"/>
    <mergeCell ref="AVY32:AXC32"/>
    <mergeCell ref="AXD32:AYH32"/>
    <mergeCell ref="AYI32:AZM32"/>
    <mergeCell ref="AZN32:BAR32"/>
    <mergeCell ref="BAS32:BBW32"/>
    <mergeCell ref="BBX32:BDB32"/>
    <mergeCell ref="BDC32:BEG32"/>
    <mergeCell ref="CIC32:CJG32"/>
    <mergeCell ref="CJH32:CKL32"/>
    <mergeCell ref="CKM32:CLQ32"/>
    <mergeCell ref="CLR32:CMV32"/>
    <mergeCell ref="CMW32:COA32"/>
    <mergeCell ref="CCD32:CDH32"/>
    <mergeCell ref="CDI32:CEM32"/>
    <mergeCell ref="CEN32:CFR32"/>
    <mergeCell ref="CFS32:CGW32"/>
    <mergeCell ref="CGX32:CIB32"/>
    <mergeCell ref="BYO32:BZS32"/>
    <mergeCell ref="BZT32:CAX32"/>
    <mergeCell ref="CAY32:CCC32"/>
    <mergeCell ref="BQF32:BRJ32"/>
    <mergeCell ref="BRK32:BSO32"/>
    <mergeCell ref="BSP32:BTT32"/>
    <mergeCell ref="BTU32:BUY32"/>
    <mergeCell ref="BUZ32:BWD32"/>
    <mergeCell ref="DFY32:DHC32"/>
    <mergeCell ref="DHD32:DIH32"/>
    <mergeCell ref="DII32:DJM32"/>
    <mergeCell ref="DJN32:DKR32"/>
    <mergeCell ref="DKS32:DLW32"/>
    <mergeCell ref="CZZ32:DBD32"/>
    <mergeCell ref="DBE32:DCI32"/>
    <mergeCell ref="DCJ32:DDN32"/>
    <mergeCell ref="DDO32:DES32"/>
    <mergeCell ref="DET32:DFX32"/>
    <mergeCell ref="CUA32:CVE32"/>
    <mergeCell ref="CVF32:CWJ32"/>
    <mergeCell ref="CWK32:CXO32"/>
    <mergeCell ref="CXP32:CYT32"/>
    <mergeCell ref="CYU32:CZY32"/>
    <mergeCell ref="COB32:CPF32"/>
    <mergeCell ref="CPG32:CQK32"/>
    <mergeCell ref="CQL32:CRP32"/>
    <mergeCell ref="CRQ32:CSU32"/>
    <mergeCell ref="CSV32:CTZ32"/>
    <mergeCell ref="EDU32:EEY32"/>
    <mergeCell ref="EEZ32:EGD32"/>
    <mergeCell ref="EGE32:EHI32"/>
    <mergeCell ref="EHJ32:EIN32"/>
    <mergeCell ref="EIO32:EJS32"/>
    <mergeCell ref="DXV32:DYZ32"/>
    <mergeCell ref="DZA32:EAE32"/>
    <mergeCell ref="EAF32:EBJ32"/>
    <mergeCell ref="EBK32:ECO32"/>
    <mergeCell ref="ECP32:EDT32"/>
    <mergeCell ref="DRW32:DTA32"/>
    <mergeCell ref="DTB32:DUF32"/>
    <mergeCell ref="DUG32:DVK32"/>
    <mergeCell ref="DVL32:DWP32"/>
    <mergeCell ref="DWQ32:DXU32"/>
    <mergeCell ref="DLX32:DNB32"/>
    <mergeCell ref="DNC32:DOG32"/>
    <mergeCell ref="DOH32:DPL32"/>
    <mergeCell ref="DPM32:DQQ32"/>
    <mergeCell ref="DQR32:DRV32"/>
    <mergeCell ref="FBQ32:FCU32"/>
    <mergeCell ref="FCV32:FDZ32"/>
    <mergeCell ref="FEA32:FFE32"/>
    <mergeCell ref="FFF32:FGJ32"/>
    <mergeCell ref="FGK32:FHO32"/>
    <mergeCell ref="EVR32:EWV32"/>
    <mergeCell ref="EWW32:EYA32"/>
    <mergeCell ref="EYB32:EZF32"/>
    <mergeCell ref="EZG32:FAK32"/>
    <mergeCell ref="FAL32:FBP32"/>
    <mergeCell ref="EPS32:EQW32"/>
    <mergeCell ref="EQX32:ESB32"/>
    <mergeCell ref="ESC32:ETG32"/>
    <mergeCell ref="ETH32:EUL32"/>
    <mergeCell ref="EUM32:EVQ32"/>
    <mergeCell ref="EJT32:EKX32"/>
    <mergeCell ref="EKY32:EMC32"/>
    <mergeCell ref="EMD32:ENH32"/>
    <mergeCell ref="ENI32:EOM32"/>
    <mergeCell ref="EON32:EPR32"/>
    <mergeCell ref="FZM32:GAQ32"/>
    <mergeCell ref="GAR32:GBV32"/>
    <mergeCell ref="GBW32:GDA32"/>
    <mergeCell ref="GDB32:GEF32"/>
    <mergeCell ref="GEG32:GFK32"/>
    <mergeCell ref="FTN32:FUR32"/>
    <mergeCell ref="FUS32:FVW32"/>
    <mergeCell ref="FVX32:FXB32"/>
    <mergeCell ref="FXC32:FYG32"/>
    <mergeCell ref="FYH32:FZL32"/>
    <mergeCell ref="FNO32:FOS32"/>
    <mergeCell ref="FOT32:FPX32"/>
    <mergeCell ref="FPY32:FRC32"/>
    <mergeCell ref="FRD32:FSH32"/>
    <mergeCell ref="FSI32:FTM32"/>
    <mergeCell ref="FHP32:FIT32"/>
    <mergeCell ref="FIU32:FJY32"/>
    <mergeCell ref="FJZ32:FLD32"/>
    <mergeCell ref="FLE32:FMI32"/>
    <mergeCell ref="FMJ32:FNN32"/>
    <mergeCell ref="GXI32:GYM32"/>
    <mergeCell ref="GYN32:GZR32"/>
    <mergeCell ref="GZS32:HAW32"/>
    <mergeCell ref="HAX32:HCB32"/>
    <mergeCell ref="HCC32:HDG32"/>
    <mergeCell ref="GRJ32:GSN32"/>
    <mergeCell ref="GSO32:GTS32"/>
    <mergeCell ref="GTT32:GUX32"/>
    <mergeCell ref="GUY32:GWC32"/>
    <mergeCell ref="GWD32:GXH32"/>
    <mergeCell ref="GLK32:GMO32"/>
    <mergeCell ref="GMP32:GNT32"/>
    <mergeCell ref="GNU32:GOY32"/>
    <mergeCell ref="GOZ32:GQD32"/>
    <mergeCell ref="GQE32:GRI32"/>
    <mergeCell ref="GFL32:GGP32"/>
    <mergeCell ref="GGQ32:GHU32"/>
    <mergeCell ref="GHV32:GIZ32"/>
    <mergeCell ref="GJA32:GKE32"/>
    <mergeCell ref="GKF32:GLJ32"/>
    <mergeCell ref="HVE32:HWI32"/>
    <mergeCell ref="HWJ32:HXN32"/>
    <mergeCell ref="HXO32:HYS32"/>
    <mergeCell ref="HYT32:HZX32"/>
    <mergeCell ref="HZY32:IBC32"/>
    <mergeCell ref="HPF32:HQJ32"/>
    <mergeCell ref="HQK32:HRO32"/>
    <mergeCell ref="HRP32:HST32"/>
    <mergeCell ref="HSU32:HTY32"/>
    <mergeCell ref="HTZ32:HVD32"/>
    <mergeCell ref="HJG32:HKK32"/>
    <mergeCell ref="HKL32:HLP32"/>
    <mergeCell ref="HLQ32:HMU32"/>
    <mergeCell ref="HMV32:HNZ32"/>
    <mergeCell ref="HOA32:HPE32"/>
    <mergeCell ref="HDH32:HEL32"/>
    <mergeCell ref="HEM32:HFQ32"/>
    <mergeCell ref="HFR32:HGV32"/>
    <mergeCell ref="HGW32:HIA32"/>
    <mergeCell ref="HIB32:HJF32"/>
    <mergeCell ref="ITA32:IUE32"/>
    <mergeCell ref="IUF32:IVJ32"/>
    <mergeCell ref="IVK32:IWO32"/>
    <mergeCell ref="IWP32:IXT32"/>
    <mergeCell ref="IXU32:IYY32"/>
    <mergeCell ref="INB32:IOF32"/>
    <mergeCell ref="IOG32:IPK32"/>
    <mergeCell ref="IPL32:IQP32"/>
    <mergeCell ref="IQQ32:IRU32"/>
    <mergeCell ref="IRV32:ISZ32"/>
    <mergeCell ref="IHC32:IIG32"/>
    <mergeCell ref="IIH32:IJL32"/>
    <mergeCell ref="IJM32:IKQ32"/>
    <mergeCell ref="IKR32:ILV32"/>
    <mergeCell ref="ILW32:INA32"/>
    <mergeCell ref="IBD32:ICH32"/>
    <mergeCell ref="ICI32:IDM32"/>
    <mergeCell ref="IDN32:IER32"/>
    <mergeCell ref="IES32:IFW32"/>
    <mergeCell ref="IFX32:IHB32"/>
    <mergeCell ref="JQW32:JSA32"/>
    <mergeCell ref="JSB32:JTF32"/>
    <mergeCell ref="JTG32:JUK32"/>
    <mergeCell ref="JUL32:JVP32"/>
    <mergeCell ref="JVQ32:JWU32"/>
    <mergeCell ref="JKX32:JMB32"/>
    <mergeCell ref="JMC32:JNG32"/>
    <mergeCell ref="JNH32:JOL32"/>
    <mergeCell ref="JOM32:JPQ32"/>
    <mergeCell ref="JPR32:JQV32"/>
    <mergeCell ref="JEY32:JGC32"/>
    <mergeCell ref="JGD32:JHH32"/>
    <mergeCell ref="JHI32:JIM32"/>
    <mergeCell ref="JIN32:JJR32"/>
    <mergeCell ref="JJS32:JKW32"/>
    <mergeCell ref="IYZ32:JAD32"/>
    <mergeCell ref="JAE32:JBI32"/>
    <mergeCell ref="JBJ32:JCN32"/>
    <mergeCell ref="JCO32:JDS32"/>
    <mergeCell ref="JDT32:JEX32"/>
    <mergeCell ref="KOS32:KPW32"/>
    <mergeCell ref="KPX32:KRB32"/>
    <mergeCell ref="KRC32:KSG32"/>
    <mergeCell ref="KSH32:KTL32"/>
    <mergeCell ref="KTM32:KUQ32"/>
    <mergeCell ref="KIT32:KJX32"/>
    <mergeCell ref="KJY32:KLC32"/>
    <mergeCell ref="KLD32:KMH32"/>
    <mergeCell ref="KMI32:KNM32"/>
    <mergeCell ref="KNN32:KOR32"/>
    <mergeCell ref="KCU32:KDY32"/>
    <mergeCell ref="KDZ32:KFD32"/>
    <mergeCell ref="KFE32:KGI32"/>
    <mergeCell ref="KGJ32:KHN32"/>
    <mergeCell ref="KHO32:KIS32"/>
    <mergeCell ref="JWV32:JXZ32"/>
    <mergeCell ref="JYA32:JZE32"/>
    <mergeCell ref="JZF32:KAJ32"/>
    <mergeCell ref="KAK32:KBO32"/>
    <mergeCell ref="KBP32:KCT32"/>
    <mergeCell ref="LMO32:LNS32"/>
    <mergeCell ref="LNT32:LOX32"/>
    <mergeCell ref="LOY32:LQC32"/>
    <mergeCell ref="LQD32:LRH32"/>
    <mergeCell ref="LRI32:LSM32"/>
    <mergeCell ref="LGP32:LHT32"/>
    <mergeCell ref="LHU32:LIY32"/>
    <mergeCell ref="LIZ32:LKD32"/>
    <mergeCell ref="LKE32:LLI32"/>
    <mergeCell ref="LLJ32:LMN32"/>
    <mergeCell ref="LAQ32:LBU32"/>
    <mergeCell ref="LBV32:LCZ32"/>
    <mergeCell ref="LDA32:LEE32"/>
    <mergeCell ref="LEF32:LFJ32"/>
    <mergeCell ref="LFK32:LGO32"/>
    <mergeCell ref="KUR32:KVV32"/>
    <mergeCell ref="KVW32:KXA32"/>
    <mergeCell ref="KXB32:KYF32"/>
    <mergeCell ref="KYG32:KZK32"/>
    <mergeCell ref="KZL32:LAP32"/>
    <mergeCell ref="MKK32:MLO32"/>
    <mergeCell ref="MLP32:MMT32"/>
    <mergeCell ref="MMU32:MNY32"/>
    <mergeCell ref="MNZ32:MPD32"/>
    <mergeCell ref="MPE32:MQI32"/>
    <mergeCell ref="MEL32:MFP32"/>
    <mergeCell ref="MFQ32:MGU32"/>
    <mergeCell ref="MGV32:MHZ32"/>
    <mergeCell ref="MIA32:MJE32"/>
    <mergeCell ref="MJF32:MKJ32"/>
    <mergeCell ref="LYM32:LZQ32"/>
    <mergeCell ref="LZR32:MAV32"/>
    <mergeCell ref="MAW32:MCA32"/>
    <mergeCell ref="MCB32:MDF32"/>
    <mergeCell ref="MDG32:MEK32"/>
    <mergeCell ref="LSN32:LTR32"/>
    <mergeCell ref="LTS32:LUW32"/>
    <mergeCell ref="LUX32:LWB32"/>
    <mergeCell ref="LWC32:LXG32"/>
    <mergeCell ref="LXH32:LYL32"/>
    <mergeCell ref="NIG32:NJK32"/>
    <mergeCell ref="NJL32:NKP32"/>
    <mergeCell ref="NKQ32:NLU32"/>
    <mergeCell ref="NLV32:NMZ32"/>
    <mergeCell ref="NNA32:NOE32"/>
    <mergeCell ref="NCH32:NDL32"/>
    <mergeCell ref="NDM32:NEQ32"/>
    <mergeCell ref="NER32:NFV32"/>
    <mergeCell ref="NFW32:NHA32"/>
    <mergeCell ref="NHB32:NIF32"/>
    <mergeCell ref="MWI32:MXM32"/>
    <mergeCell ref="MXN32:MYR32"/>
    <mergeCell ref="MYS32:MZW32"/>
    <mergeCell ref="MZX32:NBB32"/>
    <mergeCell ref="NBC32:NCG32"/>
    <mergeCell ref="MQJ32:MRN32"/>
    <mergeCell ref="MRO32:MSS32"/>
    <mergeCell ref="MST32:MTX32"/>
    <mergeCell ref="MTY32:MVC32"/>
    <mergeCell ref="MVD32:MWH32"/>
    <mergeCell ref="OGC32:OHG32"/>
    <mergeCell ref="OHH32:OIL32"/>
    <mergeCell ref="OIM32:OJQ32"/>
    <mergeCell ref="OJR32:OKV32"/>
    <mergeCell ref="OKW32:OMA32"/>
    <mergeCell ref="OAD32:OBH32"/>
    <mergeCell ref="OBI32:OCM32"/>
    <mergeCell ref="OCN32:ODR32"/>
    <mergeCell ref="ODS32:OEW32"/>
    <mergeCell ref="OEX32:OGB32"/>
    <mergeCell ref="NUE32:NVI32"/>
    <mergeCell ref="NVJ32:NWN32"/>
    <mergeCell ref="NWO32:NXS32"/>
    <mergeCell ref="NXT32:NYX32"/>
    <mergeCell ref="NYY32:OAC32"/>
    <mergeCell ref="NOF32:NPJ32"/>
    <mergeCell ref="NPK32:NQO32"/>
    <mergeCell ref="NQP32:NRT32"/>
    <mergeCell ref="NRU32:NSY32"/>
    <mergeCell ref="NSZ32:NUD32"/>
    <mergeCell ref="PDY32:PFC32"/>
    <mergeCell ref="PFD32:PGH32"/>
    <mergeCell ref="PGI32:PHM32"/>
    <mergeCell ref="PHN32:PIR32"/>
    <mergeCell ref="PIS32:PJW32"/>
    <mergeCell ref="OXZ32:OZD32"/>
    <mergeCell ref="OZE32:PAI32"/>
    <mergeCell ref="PAJ32:PBN32"/>
    <mergeCell ref="PBO32:PCS32"/>
    <mergeCell ref="PCT32:PDX32"/>
    <mergeCell ref="OSA32:OTE32"/>
    <mergeCell ref="OTF32:OUJ32"/>
    <mergeCell ref="OUK32:OVO32"/>
    <mergeCell ref="OVP32:OWT32"/>
    <mergeCell ref="OWU32:OXY32"/>
    <mergeCell ref="OMB32:ONF32"/>
    <mergeCell ref="ONG32:OOK32"/>
    <mergeCell ref="OOL32:OPP32"/>
    <mergeCell ref="OPQ32:OQU32"/>
    <mergeCell ref="OQV32:ORZ32"/>
    <mergeCell ref="QBU32:QCY32"/>
    <mergeCell ref="QCZ32:QED32"/>
    <mergeCell ref="QEE32:QFI32"/>
    <mergeCell ref="QFJ32:QGN32"/>
    <mergeCell ref="QGO32:QHS32"/>
    <mergeCell ref="PVV32:PWZ32"/>
    <mergeCell ref="PXA32:PYE32"/>
    <mergeCell ref="PYF32:PZJ32"/>
    <mergeCell ref="PZK32:QAO32"/>
    <mergeCell ref="QAP32:QBT32"/>
    <mergeCell ref="PPW32:PRA32"/>
    <mergeCell ref="PRB32:PSF32"/>
    <mergeCell ref="PSG32:PTK32"/>
    <mergeCell ref="PTL32:PUP32"/>
    <mergeCell ref="PUQ32:PVU32"/>
    <mergeCell ref="PJX32:PLB32"/>
    <mergeCell ref="PLC32:PMG32"/>
    <mergeCell ref="PMH32:PNL32"/>
    <mergeCell ref="PNM32:POQ32"/>
    <mergeCell ref="POR32:PPV32"/>
    <mergeCell ref="QZQ32:RAU32"/>
    <mergeCell ref="RAV32:RBZ32"/>
    <mergeCell ref="RCA32:RDE32"/>
    <mergeCell ref="RDF32:REJ32"/>
    <mergeCell ref="REK32:RFO32"/>
    <mergeCell ref="QTR32:QUV32"/>
    <mergeCell ref="QUW32:QWA32"/>
    <mergeCell ref="QWB32:QXF32"/>
    <mergeCell ref="QXG32:QYK32"/>
    <mergeCell ref="QYL32:QZP32"/>
    <mergeCell ref="QNS32:QOW32"/>
    <mergeCell ref="QOX32:QQB32"/>
    <mergeCell ref="QQC32:QRG32"/>
    <mergeCell ref="QRH32:QSL32"/>
    <mergeCell ref="QSM32:QTQ32"/>
    <mergeCell ref="QHT32:QIX32"/>
    <mergeCell ref="QIY32:QKC32"/>
    <mergeCell ref="QKD32:QLH32"/>
    <mergeCell ref="QLI32:QMM32"/>
    <mergeCell ref="QMN32:QNR32"/>
    <mergeCell ref="RXM32:RYQ32"/>
    <mergeCell ref="RYR32:RZV32"/>
    <mergeCell ref="RZW32:SBA32"/>
    <mergeCell ref="SBB32:SCF32"/>
    <mergeCell ref="SCG32:SDK32"/>
    <mergeCell ref="RRN32:RSR32"/>
    <mergeCell ref="RSS32:RTW32"/>
    <mergeCell ref="RTX32:RVB32"/>
    <mergeCell ref="RVC32:RWG32"/>
    <mergeCell ref="RWH32:RXL32"/>
    <mergeCell ref="RLO32:RMS32"/>
    <mergeCell ref="RMT32:RNX32"/>
    <mergeCell ref="RNY32:RPC32"/>
    <mergeCell ref="RPD32:RQH32"/>
    <mergeCell ref="RQI32:RRM32"/>
    <mergeCell ref="RFP32:RGT32"/>
    <mergeCell ref="RGU32:RHY32"/>
    <mergeCell ref="RHZ32:RJD32"/>
    <mergeCell ref="RJE32:RKI32"/>
    <mergeCell ref="RKJ32:RLN32"/>
    <mergeCell ref="SVI32:SWM32"/>
    <mergeCell ref="SWN32:SXR32"/>
    <mergeCell ref="SXS32:SYW32"/>
    <mergeCell ref="SYX32:TAB32"/>
    <mergeCell ref="TAC32:TBG32"/>
    <mergeCell ref="SPJ32:SQN32"/>
    <mergeCell ref="SQO32:SRS32"/>
    <mergeCell ref="SRT32:SSX32"/>
    <mergeCell ref="SSY32:SUC32"/>
    <mergeCell ref="SUD32:SVH32"/>
    <mergeCell ref="SJK32:SKO32"/>
    <mergeCell ref="SKP32:SLT32"/>
    <mergeCell ref="SLU32:SMY32"/>
    <mergeCell ref="SMZ32:SOD32"/>
    <mergeCell ref="SOE32:SPI32"/>
    <mergeCell ref="SDL32:SEP32"/>
    <mergeCell ref="SEQ32:SFU32"/>
    <mergeCell ref="SFV32:SGZ32"/>
    <mergeCell ref="SHA32:SIE32"/>
    <mergeCell ref="SIF32:SJJ32"/>
    <mergeCell ref="TTE32:TUI32"/>
    <mergeCell ref="TUJ32:TVN32"/>
    <mergeCell ref="TVO32:TWS32"/>
    <mergeCell ref="TWT32:TXX32"/>
    <mergeCell ref="TXY32:TZC32"/>
    <mergeCell ref="TNF32:TOJ32"/>
    <mergeCell ref="TOK32:TPO32"/>
    <mergeCell ref="TPP32:TQT32"/>
    <mergeCell ref="TQU32:TRY32"/>
    <mergeCell ref="TRZ32:TTD32"/>
    <mergeCell ref="THG32:TIK32"/>
    <mergeCell ref="TIL32:TJP32"/>
    <mergeCell ref="TJQ32:TKU32"/>
    <mergeCell ref="TKV32:TLZ32"/>
    <mergeCell ref="TMA32:TNE32"/>
    <mergeCell ref="TBH32:TCL32"/>
    <mergeCell ref="TCM32:TDQ32"/>
    <mergeCell ref="TDR32:TEV32"/>
    <mergeCell ref="TEW32:TGA32"/>
    <mergeCell ref="TGB32:THF32"/>
    <mergeCell ref="XDK32:XDZ32"/>
    <mergeCell ref="WSR32:WTV32"/>
    <mergeCell ref="WTW32:WVA32"/>
    <mergeCell ref="WVB32:WWF32"/>
    <mergeCell ref="WWG32:WXK32"/>
    <mergeCell ref="WXL32:WYP32"/>
    <mergeCell ref="WMS32:WNW32"/>
    <mergeCell ref="WNX32:WPB32"/>
    <mergeCell ref="WPC32:WQG32"/>
    <mergeCell ref="WQH32:WRL32"/>
    <mergeCell ref="WRM32:WSQ32"/>
    <mergeCell ref="WGT32:WHX32"/>
    <mergeCell ref="WHY32:WJC32"/>
    <mergeCell ref="WJD32:WKH32"/>
    <mergeCell ref="WKI32:WLM32"/>
    <mergeCell ref="WLN32:WMR32"/>
    <mergeCell ref="WYQ32:WZU32"/>
    <mergeCell ref="WZV32:XAZ32"/>
    <mergeCell ref="VSL32:VTP32"/>
    <mergeCell ref="VTQ32:VUU32"/>
    <mergeCell ref="VIX32:VKB32"/>
    <mergeCell ref="VKC32:VLG32"/>
    <mergeCell ref="VLH32:VML32"/>
    <mergeCell ref="VMM32:VNQ32"/>
    <mergeCell ref="VNR32:VOV32"/>
    <mergeCell ref="B8:B9"/>
    <mergeCell ref="B35:B36"/>
    <mergeCell ref="AE8:AF9"/>
    <mergeCell ref="AG8:AH9"/>
    <mergeCell ref="AE34:AF34"/>
    <mergeCell ref="AG34:AH34"/>
    <mergeCell ref="AE35:AF36"/>
    <mergeCell ref="AG35:AH36"/>
    <mergeCell ref="XBA32:XCE32"/>
    <mergeCell ref="XCF32:XDJ32"/>
    <mergeCell ref="ULB32:UMF32"/>
    <mergeCell ref="UMG32:UNK32"/>
    <mergeCell ref="UNL32:UOP32"/>
    <mergeCell ref="UOQ32:UPU32"/>
    <mergeCell ref="UPV32:UQZ32"/>
    <mergeCell ref="UFC32:UGG32"/>
    <mergeCell ref="UGH32:UHL32"/>
    <mergeCell ref="UHM32:UIQ32"/>
    <mergeCell ref="UIR32:UJV32"/>
    <mergeCell ref="UJW32:ULA32"/>
    <mergeCell ref="TZD32:UAH32"/>
    <mergeCell ref="UAI32:UBM32"/>
    <mergeCell ref="UBN32:UCR32"/>
    <mergeCell ref="UCS32:UDW32"/>
    <mergeCell ref="UDX32:UFB32"/>
    <mergeCell ref="A1:AH1"/>
    <mergeCell ref="A3:AH3"/>
    <mergeCell ref="A5:AH5"/>
    <mergeCell ref="A32:AH32"/>
    <mergeCell ref="WAU32:WBY32"/>
    <mergeCell ref="WBZ32:WDD32"/>
    <mergeCell ref="WDE32:WEI32"/>
    <mergeCell ref="WEJ32:WFN32"/>
    <mergeCell ref="WFO32:WGS32"/>
    <mergeCell ref="VCY32:VEC32"/>
    <mergeCell ref="VED32:VFH32"/>
    <mergeCell ref="VFI32:VGM32"/>
    <mergeCell ref="VGN32:VHR32"/>
    <mergeCell ref="VHS32:VIW32"/>
    <mergeCell ref="UWZ32:UYD32"/>
    <mergeCell ref="UYE32:UZI32"/>
    <mergeCell ref="UZJ32:VAN32"/>
    <mergeCell ref="VAO32:VBS32"/>
    <mergeCell ref="VBT32:VCX32"/>
    <mergeCell ref="URA32:USE32"/>
    <mergeCell ref="USF32:UTJ32"/>
    <mergeCell ref="UTK32:UUO32"/>
    <mergeCell ref="UUP32:UVT32"/>
    <mergeCell ref="UVU32:UWY32"/>
    <mergeCell ref="VUV32:VVZ32"/>
    <mergeCell ref="VWA32:VXE32"/>
    <mergeCell ref="VXF32:VYJ32"/>
    <mergeCell ref="VYK32:VZO32"/>
    <mergeCell ref="VZP32:WAT32"/>
    <mergeCell ref="VOW32:VQA32"/>
    <mergeCell ref="VQB32:VRF32"/>
    <mergeCell ref="VRG32:VSK32"/>
  </mergeCells>
  <pageMargins left="0.11811023622047245" right="0" top="0.62992125984251968" bottom="0.15748031496062992" header="7.874015748031496E-2" footer="7.874015748031496E-2"/>
  <pageSetup paperSize="9" scale="45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R94"/>
  <sheetViews>
    <sheetView topLeftCell="B1" zoomScale="50" zoomScaleNormal="50" workbookViewId="0">
      <pane ySplit="10" topLeftCell="A11" activePane="bottomLeft" state="frozen"/>
      <selection activeCell="B1" sqref="B1"/>
      <selection pane="bottomLeft" activeCell="B11" sqref="A11:XFD11"/>
    </sheetView>
  </sheetViews>
  <sheetFormatPr baseColWidth="10" defaultColWidth="11.453125" defaultRowHeight="16.5" x14ac:dyDescent="0.35"/>
  <cols>
    <col min="1" max="2" width="8" style="55" customWidth="1"/>
    <col min="3" max="3" width="28.6328125" style="55" customWidth="1"/>
    <col min="4" max="4" width="8.6328125" style="56" customWidth="1"/>
    <col min="5" max="5" width="29" style="55" bestFit="1" customWidth="1"/>
    <col min="6" max="6" width="8.6328125" style="55" bestFit="1" customWidth="1"/>
    <col min="7" max="7" width="8" style="56" customWidth="1"/>
    <col min="8" max="8" width="8.6328125" style="56" customWidth="1"/>
    <col min="9" max="9" width="7.1796875" style="55" customWidth="1"/>
    <col min="10" max="10" width="8.6328125" style="90" customWidth="1"/>
    <col min="11" max="11" width="7.1796875" style="55" customWidth="1"/>
    <col min="12" max="12" width="8.6328125" style="55" customWidth="1"/>
    <col min="13" max="13" width="7.1796875" style="55" customWidth="1"/>
    <col min="14" max="14" width="8.6328125" style="55" customWidth="1"/>
    <col min="15" max="15" width="8.1796875" style="55" customWidth="1"/>
    <col min="16" max="16" width="9.36328125" style="55" customWidth="1"/>
    <col min="17" max="17" width="7.1796875" style="55" customWidth="1"/>
    <col min="18" max="18" width="8.6328125" style="55" customWidth="1"/>
    <col min="19" max="19" width="7.1796875" style="55" customWidth="1"/>
    <col min="20" max="20" width="8.6328125" style="55" customWidth="1"/>
    <col min="21" max="21" width="7.1796875" style="55" customWidth="1"/>
    <col min="22" max="22" width="8.6328125" style="55" customWidth="1"/>
    <col min="23" max="23" width="7.1796875" style="55" customWidth="1"/>
    <col min="24" max="24" width="8.6328125" style="55" customWidth="1"/>
    <col min="25" max="25" width="7.1796875" style="55" customWidth="1"/>
    <col min="26" max="26" width="8.6328125" style="55" customWidth="1"/>
    <col min="27" max="34" width="10.81640625" style="55" customWidth="1"/>
    <col min="35" max="35" width="8" style="55" customWidth="1"/>
    <col min="36" max="36" width="9.36328125" style="55" hidden="1" customWidth="1"/>
    <col min="37" max="37" width="9.81640625" style="55" hidden="1" customWidth="1"/>
    <col min="38" max="39" width="11.453125" style="55" hidden="1" customWidth="1"/>
    <col min="40" max="40" width="6.6328125" style="55" hidden="1" customWidth="1"/>
    <col min="41" max="41" width="21.453125" style="55" hidden="1" customWidth="1"/>
    <col min="42" max="42" width="5.6328125" style="55" hidden="1" customWidth="1"/>
    <col min="43" max="43" width="11.453125" style="55" hidden="1" customWidth="1"/>
    <col min="44" max="44" width="11.453125" style="55" customWidth="1"/>
    <col min="45" max="16384" width="11.453125" style="55"/>
  </cols>
  <sheetData>
    <row r="1" spans="1:44" s="169" customFormat="1" ht="45" x14ac:dyDescent="0.35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</row>
    <row r="3" spans="1:44" ht="31" customHeight="1" x14ac:dyDescent="0.35">
      <c r="A3" s="364" t="s">
        <v>204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</row>
    <row r="4" spans="1:44" ht="17" thickBot="1" x14ac:dyDescent="0.4"/>
    <row r="5" spans="1:44" s="495" customFormat="1" ht="35.5" thickBot="1" x14ac:dyDescent="0.4">
      <c r="A5" s="366" t="s">
        <v>398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</row>
    <row r="6" spans="1:44" s="95" customFormat="1" ht="10.5" customHeight="1" thickBot="1" x14ac:dyDescent="0.4">
      <c r="A6" s="496"/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  <c r="AI6" s="496"/>
    </row>
    <row r="7" spans="1:44" s="54" customFormat="1" ht="23.25" customHeight="1" thickBot="1" x14ac:dyDescent="0.4">
      <c r="A7" s="55"/>
      <c r="B7" s="55"/>
      <c r="C7" s="55"/>
      <c r="D7" s="56"/>
      <c r="E7" s="55"/>
      <c r="F7" s="55"/>
      <c r="G7" s="330">
        <v>44248</v>
      </c>
      <c r="H7" s="331"/>
      <c r="I7" s="330">
        <v>44269</v>
      </c>
      <c r="J7" s="331"/>
      <c r="K7" s="330">
        <v>44288</v>
      </c>
      <c r="L7" s="331"/>
      <c r="M7" s="330">
        <v>44297</v>
      </c>
      <c r="N7" s="331"/>
      <c r="O7" s="330">
        <v>44325</v>
      </c>
      <c r="P7" s="331"/>
      <c r="Q7" s="330">
        <v>44381</v>
      </c>
      <c r="R7" s="331"/>
      <c r="S7" s="330">
        <v>44395</v>
      </c>
      <c r="T7" s="331"/>
      <c r="U7" s="330">
        <v>44409</v>
      </c>
      <c r="V7" s="331"/>
      <c r="W7" s="330">
        <v>44458</v>
      </c>
      <c r="X7" s="331"/>
      <c r="Y7" s="330">
        <v>44480</v>
      </c>
      <c r="Z7" s="331"/>
      <c r="AA7" s="330">
        <v>44500</v>
      </c>
      <c r="AB7" s="331"/>
      <c r="AC7" s="330">
        <v>44507</v>
      </c>
      <c r="AD7" s="331"/>
      <c r="AE7" s="330">
        <v>44535</v>
      </c>
      <c r="AF7" s="331"/>
      <c r="AG7" s="330">
        <v>44538</v>
      </c>
      <c r="AH7" s="331"/>
      <c r="AI7" s="236"/>
    </row>
    <row r="8" spans="1:44" s="54" customFormat="1" ht="24" customHeight="1" x14ac:dyDescent="0.35">
      <c r="A8" s="332" t="s">
        <v>211</v>
      </c>
      <c r="B8" s="332" t="s">
        <v>211</v>
      </c>
      <c r="C8" s="332" t="s">
        <v>3</v>
      </c>
      <c r="D8" s="332" t="s">
        <v>322</v>
      </c>
      <c r="E8" s="367" t="s">
        <v>4</v>
      </c>
      <c r="F8" s="332" t="s">
        <v>5</v>
      </c>
      <c r="G8" s="334" t="s">
        <v>507</v>
      </c>
      <c r="H8" s="335"/>
      <c r="I8" s="334" t="s">
        <v>508</v>
      </c>
      <c r="J8" s="335"/>
      <c r="K8" s="334" t="s">
        <v>509</v>
      </c>
      <c r="L8" s="335"/>
      <c r="M8" s="334" t="s">
        <v>510</v>
      </c>
      <c r="N8" s="335"/>
      <c r="O8" s="334" t="s">
        <v>511</v>
      </c>
      <c r="P8" s="341"/>
      <c r="Q8" s="334" t="s">
        <v>512</v>
      </c>
      <c r="R8" s="341"/>
      <c r="S8" s="334" t="s">
        <v>513</v>
      </c>
      <c r="T8" s="341"/>
      <c r="U8" s="334" t="s">
        <v>514</v>
      </c>
      <c r="V8" s="341"/>
      <c r="W8" s="334" t="s">
        <v>515</v>
      </c>
      <c r="X8" s="341"/>
      <c r="Y8" s="334" t="s">
        <v>506</v>
      </c>
      <c r="Z8" s="341"/>
      <c r="AA8" s="334" t="s">
        <v>516</v>
      </c>
      <c r="AB8" s="341"/>
      <c r="AC8" s="334" t="s">
        <v>533</v>
      </c>
      <c r="AD8" s="341"/>
      <c r="AE8" s="334" t="s">
        <v>540</v>
      </c>
      <c r="AF8" s="341"/>
      <c r="AG8" s="334" t="s">
        <v>541</v>
      </c>
      <c r="AH8" s="341"/>
      <c r="AI8" s="332" t="s">
        <v>211</v>
      </c>
      <c r="AJ8" s="55"/>
      <c r="AK8" s="55"/>
      <c r="AM8" s="632"/>
    </row>
    <row r="9" spans="1:44" s="54" customFormat="1" ht="35" customHeight="1" thickBot="1" x14ac:dyDescent="0.4">
      <c r="A9" s="333"/>
      <c r="B9" s="333"/>
      <c r="C9" s="333"/>
      <c r="D9" s="333"/>
      <c r="E9" s="368"/>
      <c r="F9" s="333"/>
      <c r="G9" s="336"/>
      <c r="H9" s="337"/>
      <c r="I9" s="336"/>
      <c r="J9" s="337"/>
      <c r="K9" s="336"/>
      <c r="L9" s="337"/>
      <c r="M9" s="336"/>
      <c r="N9" s="337"/>
      <c r="O9" s="336"/>
      <c r="P9" s="342"/>
      <c r="Q9" s="336"/>
      <c r="R9" s="342"/>
      <c r="S9" s="336"/>
      <c r="T9" s="342"/>
      <c r="U9" s="336"/>
      <c r="V9" s="342"/>
      <c r="W9" s="336"/>
      <c r="X9" s="342"/>
      <c r="Y9" s="336"/>
      <c r="Z9" s="342"/>
      <c r="AA9" s="336"/>
      <c r="AB9" s="342"/>
      <c r="AC9" s="336"/>
      <c r="AD9" s="342"/>
      <c r="AE9" s="336"/>
      <c r="AF9" s="342"/>
      <c r="AG9" s="336"/>
      <c r="AH9" s="342"/>
      <c r="AI9" s="333"/>
      <c r="AJ9" s="55"/>
      <c r="AK9" s="55"/>
    </row>
    <row r="10" spans="1:44" s="54" customFormat="1" ht="17" thickBot="1" x14ac:dyDescent="0.4">
      <c r="A10" s="349"/>
      <c r="B10" s="349"/>
      <c r="C10" s="349"/>
      <c r="D10" s="309"/>
      <c r="E10" s="309"/>
      <c r="F10" s="290" t="s">
        <v>7</v>
      </c>
      <c r="G10" s="60" t="s">
        <v>6</v>
      </c>
      <c r="H10" s="61" t="s">
        <v>7</v>
      </c>
      <c r="I10" s="60" t="s">
        <v>6</v>
      </c>
      <c r="J10" s="61" t="s">
        <v>7</v>
      </c>
      <c r="K10" s="60" t="s">
        <v>6</v>
      </c>
      <c r="L10" s="61" t="s">
        <v>7</v>
      </c>
      <c r="M10" s="60" t="s">
        <v>6</v>
      </c>
      <c r="N10" s="61" t="s">
        <v>7</v>
      </c>
      <c r="O10" s="60" t="s">
        <v>6</v>
      </c>
      <c r="P10" s="69" t="s">
        <v>7</v>
      </c>
      <c r="Q10" s="60" t="s">
        <v>6</v>
      </c>
      <c r="R10" s="69" t="s">
        <v>7</v>
      </c>
      <c r="S10" s="60" t="s">
        <v>6</v>
      </c>
      <c r="T10" s="69" t="s">
        <v>7</v>
      </c>
      <c r="U10" s="60" t="s">
        <v>6</v>
      </c>
      <c r="V10" s="69" t="s">
        <v>7</v>
      </c>
      <c r="W10" s="60" t="s">
        <v>6</v>
      </c>
      <c r="X10" s="69" t="s">
        <v>7</v>
      </c>
      <c r="Y10" s="60" t="s">
        <v>6</v>
      </c>
      <c r="Z10" s="69" t="s">
        <v>7</v>
      </c>
      <c r="AA10" s="60" t="s">
        <v>6</v>
      </c>
      <c r="AB10" s="69" t="s">
        <v>7</v>
      </c>
      <c r="AC10" s="60" t="s">
        <v>6</v>
      </c>
      <c r="AD10" s="69" t="s">
        <v>7</v>
      </c>
      <c r="AE10" s="60" t="s">
        <v>6</v>
      </c>
      <c r="AF10" s="69" t="s">
        <v>7</v>
      </c>
      <c r="AG10" s="60" t="s">
        <v>6</v>
      </c>
      <c r="AH10" s="69" t="s">
        <v>7</v>
      </c>
      <c r="AI10" s="291"/>
      <c r="AJ10" s="55"/>
      <c r="AK10" s="55"/>
      <c r="AL10" s="55"/>
      <c r="AM10" s="55"/>
      <c r="AN10" s="633" t="s">
        <v>535</v>
      </c>
      <c r="AO10" s="633"/>
      <c r="AP10" s="633"/>
      <c r="AQ10" s="633"/>
    </row>
    <row r="11" spans="1:44" s="54" customFormat="1" ht="20" customHeight="1" thickBot="1" x14ac:dyDescent="0.4">
      <c r="A11" s="382">
        <f>A9+1</f>
        <v>1</v>
      </c>
      <c r="B11" s="382">
        <f>AI11</f>
        <v>1</v>
      </c>
      <c r="C11" s="460" t="s">
        <v>189</v>
      </c>
      <c r="D11" s="293">
        <v>2009</v>
      </c>
      <c r="E11" s="460" t="s">
        <v>190</v>
      </c>
      <c r="F11" s="384">
        <f>H11+J11+L11+N11+P11+R11+T11+V11+X11+Z11+AB11+AD11+AF11+AH11-H11-X11</f>
        <v>1010</v>
      </c>
      <c r="G11" s="385">
        <v>48</v>
      </c>
      <c r="H11" s="386">
        <v>40</v>
      </c>
      <c r="I11" s="98">
        <v>54</v>
      </c>
      <c r="J11" s="99">
        <v>45</v>
      </c>
      <c r="K11" s="98">
        <v>51</v>
      </c>
      <c r="L11" s="99">
        <v>70</v>
      </c>
      <c r="M11" s="98">
        <v>38</v>
      </c>
      <c r="N11" s="99">
        <v>100</v>
      </c>
      <c r="O11" s="98">
        <v>49</v>
      </c>
      <c r="P11" s="99">
        <v>50</v>
      </c>
      <c r="Q11" s="98">
        <v>50</v>
      </c>
      <c r="R11" s="99">
        <v>40</v>
      </c>
      <c r="S11" s="98">
        <v>41</v>
      </c>
      <c r="T11" s="99">
        <v>100</v>
      </c>
      <c r="U11" s="98">
        <v>48</v>
      </c>
      <c r="V11" s="99">
        <v>85</v>
      </c>
      <c r="W11" s="98">
        <v>51</v>
      </c>
      <c r="X11" s="305">
        <v>60</v>
      </c>
      <c r="Y11" s="98">
        <v>44</v>
      </c>
      <c r="Z11" s="99">
        <v>85</v>
      </c>
      <c r="AA11" s="98">
        <v>44</v>
      </c>
      <c r="AB11" s="99">
        <v>85</v>
      </c>
      <c r="AC11" s="98">
        <v>89</v>
      </c>
      <c r="AD11" s="99">
        <v>125</v>
      </c>
      <c r="AE11" s="98">
        <v>89</v>
      </c>
      <c r="AF11" s="99">
        <v>125</v>
      </c>
      <c r="AG11" s="98">
        <v>39</v>
      </c>
      <c r="AH11" s="99">
        <v>100</v>
      </c>
      <c r="AI11" s="387">
        <v>1</v>
      </c>
      <c r="AJ11" s="55"/>
      <c r="AK11" s="55"/>
      <c r="AL11" s="55"/>
      <c r="AM11" s="55"/>
      <c r="AN11" s="82"/>
      <c r="AO11" s="82"/>
      <c r="AP11" s="82"/>
      <c r="AQ11" s="82"/>
      <c r="AR11" s="82"/>
    </row>
    <row r="12" spans="1:44" s="82" customFormat="1" ht="20" customHeight="1" x14ac:dyDescent="0.35">
      <c r="A12" s="388">
        <f>A11+1</f>
        <v>2</v>
      </c>
      <c r="B12" s="382">
        <f>AI12</f>
        <v>2</v>
      </c>
      <c r="C12" s="461" t="s">
        <v>192</v>
      </c>
      <c r="D12" s="293">
        <v>2009</v>
      </c>
      <c r="E12" s="461" t="s">
        <v>193</v>
      </c>
      <c r="F12" s="458">
        <f>H12+J12+L12+N12+P12+R12+T12+V12+X12+Z12+AB12+AD12+AF12+AH12-H12-AB12</f>
        <v>768</v>
      </c>
      <c r="G12" s="201">
        <v>51</v>
      </c>
      <c r="H12" s="392">
        <v>25</v>
      </c>
      <c r="I12" s="147">
        <v>53</v>
      </c>
      <c r="J12" s="404">
        <v>85</v>
      </c>
      <c r="K12" s="147">
        <v>47</v>
      </c>
      <c r="L12" s="404">
        <v>100</v>
      </c>
      <c r="M12" s="147">
        <v>44</v>
      </c>
      <c r="N12" s="404">
        <v>53</v>
      </c>
      <c r="O12" s="147">
        <v>51</v>
      </c>
      <c r="P12" s="404">
        <v>30</v>
      </c>
      <c r="Q12" s="147">
        <v>48</v>
      </c>
      <c r="R12" s="404">
        <v>50</v>
      </c>
      <c r="S12" s="147">
        <v>49</v>
      </c>
      <c r="T12" s="404">
        <v>50</v>
      </c>
      <c r="U12" s="147">
        <v>54</v>
      </c>
      <c r="V12" s="404">
        <v>30</v>
      </c>
      <c r="W12" s="147">
        <v>44</v>
      </c>
      <c r="X12" s="404">
        <v>100</v>
      </c>
      <c r="Y12" s="147">
        <v>45</v>
      </c>
      <c r="Z12" s="404">
        <v>50</v>
      </c>
      <c r="AA12" s="147">
        <v>53</v>
      </c>
      <c r="AB12" s="405">
        <v>25</v>
      </c>
      <c r="AC12" s="147">
        <v>95</v>
      </c>
      <c r="AD12" s="404">
        <v>87.5</v>
      </c>
      <c r="AE12" s="147">
        <v>95</v>
      </c>
      <c r="AF12" s="404">
        <v>62.5</v>
      </c>
      <c r="AG12" s="147">
        <v>43</v>
      </c>
      <c r="AH12" s="404">
        <v>70</v>
      </c>
      <c r="AI12" s="394">
        <v>2</v>
      </c>
      <c r="AJ12" s="146"/>
      <c r="AK12" s="146"/>
      <c r="AL12" s="146"/>
      <c r="AM12" s="55"/>
      <c r="AN12" s="395" t="s">
        <v>2</v>
      </c>
      <c r="AO12" s="395" t="s">
        <v>487</v>
      </c>
      <c r="AP12" s="395" t="s">
        <v>6</v>
      </c>
      <c r="AQ12" s="395" t="s">
        <v>7</v>
      </c>
      <c r="AR12" s="146"/>
    </row>
    <row r="13" spans="1:44" s="146" customFormat="1" ht="20" customHeight="1" x14ac:dyDescent="0.35">
      <c r="A13" s="394">
        <f>A12+1</f>
        <v>3</v>
      </c>
      <c r="B13" s="382">
        <f>AI13</f>
        <v>3</v>
      </c>
      <c r="C13" s="63" t="s">
        <v>183</v>
      </c>
      <c r="D13" s="158">
        <v>2009</v>
      </c>
      <c r="E13" s="227" t="s">
        <v>184</v>
      </c>
      <c r="F13" s="459">
        <f>H13+J13+L13+N13+P13+R13+T13+V13+X13+Z13+AB13+AD13+AF13+AH13</f>
        <v>583</v>
      </c>
      <c r="G13" s="79">
        <v>46</v>
      </c>
      <c r="H13" s="153">
        <v>100</v>
      </c>
      <c r="I13" s="80">
        <v>53</v>
      </c>
      <c r="J13" s="66">
        <v>85</v>
      </c>
      <c r="K13" s="79"/>
      <c r="L13" s="242"/>
      <c r="M13" s="80">
        <v>44</v>
      </c>
      <c r="N13" s="153">
        <v>53</v>
      </c>
      <c r="O13" s="80">
        <v>45</v>
      </c>
      <c r="P13" s="66">
        <v>100</v>
      </c>
      <c r="Q13" s="80">
        <v>45</v>
      </c>
      <c r="R13" s="66">
        <v>100</v>
      </c>
      <c r="S13" s="80">
        <v>47</v>
      </c>
      <c r="T13" s="66">
        <v>70</v>
      </c>
      <c r="U13" s="80"/>
      <c r="V13" s="242"/>
      <c r="W13" s="80"/>
      <c r="X13" s="66"/>
      <c r="Y13" s="80"/>
      <c r="Z13" s="66"/>
      <c r="AA13" s="80"/>
      <c r="AB13" s="66"/>
      <c r="AC13" s="80"/>
      <c r="AD13" s="66"/>
      <c r="AE13" s="66">
        <v>100</v>
      </c>
      <c r="AF13" s="66">
        <v>25</v>
      </c>
      <c r="AG13" s="66">
        <v>47</v>
      </c>
      <c r="AH13" s="66">
        <v>50</v>
      </c>
      <c r="AI13" s="387">
        <v>3</v>
      </c>
      <c r="AM13" s="55"/>
      <c r="AN13" s="399">
        <v>1</v>
      </c>
      <c r="AO13" s="400" t="s">
        <v>189</v>
      </c>
      <c r="AP13" s="400">
        <v>89</v>
      </c>
      <c r="AQ13" s="400">
        <v>125</v>
      </c>
    </row>
    <row r="14" spans="1:44" s="146" customFormat="1" ht="20" customHeight="1" x14ac:dyDescent="0.35">
      <c r="A14" s="394">
        <f>A13+1</f>
        <v>4</v>
      </c>
      <c r="B14" s="382">
        <f>AI14</f>
        <v>4</v>
      </c>
      <c r="C14" s="462" t="s">
        <v>187</v>
      </c>
      <c r="D14" s="293">
        <v>2009</v>
      </c>
      <c r="E14" s="462" t="s">
        <v>188</v>
      </c>
      <c r="F14" s="459">
        <f>H14+J14+L14+N14+P14+R14+T14+V14+X14+Z14+AB14+AD14+AF14+AH14-J14</f>
        <v>548</v>
      </c>
      <c r="G14" s="79">
        <v>47</v>
      </c>
      <c r="H14" s="153">
        <v>60</v>
      </c>
      <c r="I14" s="80">
        <v>63</v>
      </c>
      <c r="J14" s="242">
        <v>7.5</v>
      </c>
      <c r="K14" s="79">
        <v>52</v>
      </c>
      <c r="L14" s="66">
        <v>50</v>
      </c>
      <c r="M14" s="147">
        <v>44</v>
      </c>
      <c r="N14" s="403">
        <v>53</v>
      </c>
      <c r="O14" s="147">
        <v>47</v>
      </c>
      <c r="P14" s="404">
        <v>70</v>
      </c>
      <c r="Q14" s="147">
        <v>47</v>
      </c>
      <c r="R14" s="404">
        <v>70</v>
      </c>
      <c r="S14" s="147">
        <v>53</v>
      </c>
      <c r="T14" s="404">
        <v>20</v>
      </c>
      <c r="U14" s="147">
        <v>59</v>
      </c>
      <c r="V14" s="404">
        <v>17.5</v>
      </c>
      <c r="W14" s="147"/>
      <c r="X14" s="405"/>
      <c r="Y14" s="147"/>
      <c r="Z14" s="404"/>
      <c r="AA14" s="147">
        <v>44</v>
      </c>
      <c r="AB14" s="404">
        <v>85</v>
      </c>
      <c r="AC14" s="147"/>
      <c r="AD14" s="404"/>
      <c r="AE14" s="66">
        <v>93</v>
      </c>
      <c r="AF14" s="66">
        <v>87.5</v>
      </c>
      <c r="AG14" s="404">
        <v>48</v>
      </c>
      <c r="AH14" s="404">
        <v>35</v>
      </c>
      <c r="AI14" s="394">
        <v>4</v>
      </c>
      <c r="AM14" s="55"/>
      <c r="AN14" s="406">
        <v>2</v>
      </c>
      <c r="AO14" s="146" t="s">
        <v>543</v>
      </c>
      <c r="AP14" s="146">
        <v>93</v>
      </c>
      <c r="AQ14" s="146">
        <v>87.5</v>
      </c>
    </row>
    <row r="15" spans="1:44" s="146" customFormat="1" ht="20" customHeight="1" x14ac:dyDescent="0.35">
      <c r="A15" s="394">
        <f>A14+1</f>
        <v>5</v>
      </c>
      <c r="B15" s="382">
        <f>AI15</f>
        <v>5</v>
      </c>
      <c r="C15" s="463" t="s">
        <v>396</v>
      </c>
      <c r="D15" s="293">
        <v>2009</v>
      </c>
      <c r="E15" s="463" t="s">
        <v>397</v>
      </c>
      <c r="F15" s="459">
        <f>H15+J15+L15+N15+P15+R15+T15+V15+X15+Z15+AB15+AD15+AF15+AH15-X15</f>
        <v>341.25</v>
      </c>
      <c r="G15" s="79"/>
      <c r="H15" s="242"/>
      <c r="I15" s="80"/>
      <c r="J15" s="66"/>
      <c r="K15" s="80"/>
      <c r="L15" s="66"/>
      <c r="M15" s="147"/>
      <c r="N15" s="403"/>
      <c r="O15" s="147">
        <v>51</v>
      </c>
      <c r="P15" s="404">
        <v>30</v>
      </c>
      <c r="Q15" s="147">
        <v>53</v>
      </c>
      <c r="R15" s="404">
        <v>17.5</v>
      </c>
      <c r="S15" s="147">
        <v>50</v>
      </c>
      <c r="T15" s="404">
        <v>40</v>
      </c>
      <c r="U15" s="147">
        <v>53</v>
      </c>
      <c r="V15" s="404">
        <v>40</v>
      </c>
      <c r="W15" s="147">
        <v>58</v>
      </c>
      <c r="X15" s="405">
        <v>20</v>
      </c>
      <c r="Y15" s="147">
        <v>44</v>
      </c>
      <c r="Z15" s="404">
        <v>85</v>
      </c>
      <c r="AA15" s="147">
        <v>45</v>
      </c>
      <c r="AB15" s="404">
        <v>50</v>
      </c>
      <c r="AC15" s="147">
        <v>99</v>
      </c>
      <c r="AD15" s="404">
        <v>31.25</v>
      </c>
      <c r="AE15" s="66">
        <v>97</v>
      </c>
      <c r="AF15" s="66">
        <v>37.5</v>
      </c>
      <c r="AG15" s="404">
        <v>55</v>
      </c>
      <c r="AH15" s="404">
        <v>10</v>
      </c>
      <c r="AI15" s="387">
        <v>5</v>
      </c>
      <c r="AM15" s="55"/>
      <c r="AN15" s="406">
        <v>3</v>
      </c>
      <c r="AO15" s="146" t="s">
        <v>192</v>
      </c>
      <c r="AP15" s="146">
        <v>95</v>
      </c>
      <c r="AQ15" s="146">
        <v>62.5</v>
      </c>
    </row>
    <row r="16" spans="1:44" s="146" customFormat="1" ht="20" customHeight="1" x14ac:dyDescent="0.35">
      <c r="A16" s="394">
        <f>A15+1</f>
        <v>6</v>
      </c>
      <c r="B16" s="382">
        <f>AI16</f>
        <v>6</v>
      </c>
      <c r="C16" s="63" t="s">
        <v>195</v>
      </c>
      <c r="D16" s="158">
        <v>2008</v>
      </c>
      <c r="E16" s="63" t="s">
        <v>196</v>
      </c>
      <c r="F16" s="459">
        <f>H16+J16+L16+N16+P16+R16+T16+V16+X16+Z16+AB16+AD16+AF16+AH16-L16</f>
        <v>231.55</v>
      </c>
      <c r="G16" s="79">
        <v>56</v>
      </c>
      <c r="H16" s="66">
        <v>12</v>
      </c>
      <c r="I16" s="80">
        <v>54</v>
      </c>
      <c r="J16" s="66">
        <v>45</v>
      </c>
      <c r="K16" s="80">
        <v>60</v>
      </c>
      <c r="L16" s="242">
        <v>10</v>
      </c>
      <c r="M16" s="147">
        <v>51</v>
      </c>
      <c r="N16" s="403">
        <v>17.5</v>
      </c>
      <c r="O16" s="147">
        <v>55</v>
      </c>
      <c r="P16" s="404">
        <v>13.5</v>
      </c>
      <c r="Q16" s="147">
        <v>52</v>
      </c>
      <c r="R16" s="404">
        <v>30</v>
      </c>
      <c r="S16" s="147">
        <v>59</v>
      </c>
      <c r="T16" s="404">
        <v>10</v>
      </c>
      <c r="U16" s="147">
        <v>59</v>
      </c>
      <c r="V16" s="404">
        <v>17.5</v>
      </c>
      <c r="W16" s="147"/>
      <c r="X16" s="405"/>
      <c r="Y16" s="147">
        <v>53</v>
      </c>
      <c r="Z16" s="404">
        <v>17.5</v>
      </c>
      <c r="AA16" s="147">
        <v>55</v>
      </c>
      <c r="AB16" s="404">
        <v>12.3</v>
      </c>
      <c r="AC16" s="147">
        <v>99</v>
      </c>
      <c r="AD16" s="404">
        <v>31.25</v>
      </c>
      <c r="AE16" s="66">
        <v>112</v>
      </c>
      <c r="AF16" s="66">
        <v>10</v>
      </c>
      <c r="AG16" s="404">
        <v>50</v>
      </c>
      <c r="AH16" s="404">
        <v>15</v>
      </c>
      <c r="AI16" s="394">
        <v>6</v>
      </c>
      <c r="AJ16" s="409" t="s">
        <v>359</v>
      </c>
      <c r="AK16" s="409" t="s">
        <v>360</v>
      </c>
      <c r="AL16" s="55"/>
      <c r="AM16" s="55"/>
      <c r="AN16" s="406">
        <v>6</v>
      </c>
      <c r="AO16" s="410" t="s">
        <v>396</v>
      </c>
      <c r="AP16" s="82">
        <v>97</v>
      </c>
      <c r="AQ16" s="146">
        <v>37.5</v>
      </c>
      <c r="AR16" s="82"/>
    </row>
    <row r="17" spans="1:44" s="146" customFormat="1" ht="20" customHeight="1" x14ac:dyDescent="0.35">
      <c r="A17" s="394">
        <f>A16+1</f>
        <v>7</v>
      </c>
      <c r="B17" s="382">
        <f>AI17</f>
        <v>7</v>
      </c>
      <c r="C17" s="464" t="s">
        <v>350</v>
      </c>
      <c r="D17" s="158">
        <v>2009</v>
      </c>
      <c r="E17" s="464" t="s">
        <v>232</v>
      </c>
      <c r="F17" s="459">
        <f>H17+J17+L17+N17+P17+R17+T17+V17+X17+Z17+AB17+AD17+AF17+AH17</f>
        <v>222</v>
      </c>
      <c r="G17" s="79"/>
      <c r="H17" s="242"/>
      <c r="I17" s="80"/>
      <c r="J17" s="66"/>
      <c r="K17" s="80">
        <v>54</v>
      </c>
      <c r="L17" s="66">
        <v>40</v>
      </c>
      <c r="M17" s="147"/>
      <c r="N17" s="403"/>
      <c r="O17" s="147">
        <v>51</v>
      </c>
      <c r="P17" s="404">
        <v>30</v>
      </c>
      <c r="Q17" s="147"/>
      <c r="R17" s="404"/>
      <c r="S17" s="147"/>
      <c r="T17" s="405"/>
      <c r="U17" s="147">
        <v>48</v>
      </c>
      <c r="V17" s="404">
        <v>85</v>
      </c>
      <c r="W17" s="147">
        <v>51</v>
      </c>
      <c r="X17" s="404">
        <v>60</v>
      </c>
      <c r="Y17" s="147">
        <v>56</v>
      </c>
      <c r="Z17" s="404">
        <v>7</v>
      </c>
      <c r="AA17" s="147"/>
      <c r="AB17" s="404"/>
      <c r="AC17" s="147"/>
      <c r="AD17" s="404"/>
      <c r="AE17" s="66"/>
      <c r="AF17" s="66"/>
      <c r="AG17" s="404"/>
      <c r="AH17" s="404"/>
      <c r="AI17" s="387">
        <v>7</v>
      </c>
      <c r="AM17" s="55"/>
      <c r="AN17" s="406">
        <v>4</v>
      </c>
      <c r="AO17" s="146" t="s">
        <v>459</v>
      </c>
      <c r="AP17" s="146">
        <v>96</v>
      </c>
      <c r="AQ17" s="146">
        <v>50</v>
      </c>
    </row>
    <row r="18" spans="1:44" s="82" customFormat="1" ht="20" customHeight="1" x14ac:dyDescent="0.35">
      <c r="A18" s="394">
        <f>A17+1</f>
        <v>8</v>
      </c>
      <c r="B18" s="382">
        <f>AI18</f>
        <v>8</v>
      </c>
      <c r="C18" s="460" t="s">
        <v>299</v>
      </c>
      <c r="D18" s="293">
        <v>2009</v>
      </c>
      <c r="E18" s="460" t="s">
        <v>232</v>
      </c>
      <c r="F18" s="459">
        <f>H18+J18+L18+N18+P18+R18+T18+V18+X18+Z18+AB18+AD18+AF18+AH18</f>
        <v>143.75</v>
      </c>
      <c r="G18" s="79"/>
      <c r="H18" s="242"/>
      <c r="I18" s="147">
        <v>65</v>
      </c>
      <c r="J18" s="404">
        <v>7</v>
      </c>
      <c r="K18" s="80">
        <v>64</v>
      </c>
      <c r="L18" s="66">
        <v>8</v>
      </c>
      <c r="M18" s="412">
        <v>58</v>
      </c>
      <c r="N18" s="413">
        <v>6</v>
      </c>
      <c r="O18" s="147">
        <v>64</v>
      </c>
      <c r="P18" s="404">
        <v>10</v>
      </c>
      <c r="Q18" s="147"/>
      <c r="R18" s="404"/>
      <c r="S18" s="147">
        <v>60</v>
      </c>
      <c r="T18" s="404">
        <v>6</v>
      </c>
      <c r="U18" s="147">
        <v>67</v>
      </c>
      <c r="V18" s="404">
        <v>3.5</v>
      </c>
      <c r="W18" s="147"/>
      <c r="X18" s="405"/>
      <c r="Y18" s="147">
        <v>56</v>
      </c>
      <c r="Z18" s="404">
        <v>7</v>
      </c>
      <c r="AA18" s="147">
        <v>52</v>
      </c>
      <c r="AB18" s="404">
        <v>40</v>
      </c>
      <c r="AC18" s="147">
        <v>98</v>
      </c>
      <c r="AD18" s="404">
        <v>56.25</v>
      </c>
      <c r="AE18" s="66"/>
      <c r="AF18" s="66"/>
      <c r="AG18" s="404"/>
      <c r="AH18" s="404"/>
      <c r="AI18" s="394">
        <v>8</v>
      </c>
      <c r="AJ18" s="146"/>
      <c r="AK18" s="146"/>
      <c r="AL18" s="146"/>
      <c r="AM18" s="146"/>
      <c r="AN18" s="406">
        <v>8</v>
      </c>
      <c r="AO18" s="146" t="s">
        <v>544</v>
      </c>
      <c r="AP18" s="146">
        <v>100</v>
      </c>
      <c r="AQ18" s="146">
        <v>25</v>
      </c>
      <c r="AR18" s="146"/>
    </row>
    <row r="19" spans="1:44" s="146" customFormat="1" ht="20" customHeight="1" x14ac:dyDescent="0.35">
      <c r="A19" s="394">
        <f>A18+1</f>
        <v>9</v>
      </c>
      <c r="B19" s="382">
        <f>AI19</f>
        <v>9</v>
      </c>
      <c r="C19" s="465" t="s">
        <v>459</v>
      </c>
      <c r="D19" s="293">
        <v>2008</v>
      </c>
      <c r="E19" s="465" t="s">
        <v>448</v>
      </c>
      <c r="F19" s="459">
        <f>H19+J19+L19+N19+P19+R19+T19+V19+X19+Z19+AB19+AD19+AF19+AH19</f>
        <v>139.5</v>
      </c>
      <c r="G19" s="79"/>
      <c r="H19" s="242"/>
      <c r="I19" s="147"/>
      <c r="J19" s="404"/>
      <c r="K19" s="80"/>
      <c r="L19" s="66"/>
      <c r="M19" s="147"/>
      <c r="N19" s="403"/>
      <c r="O19" s="147"/>
      <c r="P19" s="404"/>
      <c r="Q19" s="147"/>
      <c r="R19" s="404"/>
      <c r="S19" s="147"/>
      <c r="T19" s="405"/>
      <c r="U19" s="147"/>
      <c r="V19" s="404"/>
      <c r="W19" s="147">
        <v>53</v>
      </c>
      <c r="X19" s="404">
        <v>40</v>
      </c>
      <c r="Y19" s="147">
        <v>60</v>
      </c>
      <c r="Z19" s="404">
        <v>1</v>
      </c>
      <c r="AA19" s="147">
        <v>57</v>
      </c>
      <c r="AB19" s="404">
        <v>3.5</v>
      </c>
      <c r="AC19" s="147">
        <v>115</v>
      </c>
      <c r="AD19" s="404">
        <v>10</v>
      </c>
      <c r="AE19" s="66">
        <v>96</v>
      </c>
      <c r="AF19" s="66">
        <v>50</v>
      </c>
      <c r="AG19" s="404">
        <v>48</v>
      </c>
      <c r="AH19" s="404">
        <v>35</v>
      </c>
      <c r="AI19" s="387">
        <v>9</v>
      </c>
      <c r="AJ19" s="55">
        <f>AJ18+1</f>
        <v>1</v>
      </c>
      <c r="AK19" s="55">
        <v>70</v>
      </c>
      <c r="AL19" s="146">
        <v>87.5</v>
      </c>
      <c r="AM19" s="55"/>
      <c r="AN19" s="406">
        <v>11</v>
      </c>
      <c r="AO19" s="146" t="s">
        <v>517</v>
      </c>
      <c r="AP19" s="146">
        <v>111</v>
      </c>
      <c r="AQ19" s="146">
        <v>12.5</v>
      </c>
    </row>
    <row r="20" spans="1:44" s="146" customFormat="1" ht="20" customHeight="1" x14ac:dyDescent="0.35">
      <c r="A20" s="394">
        <f>A19+1</f>
        <v>10</v>
      </c>
      <c r="B20" s="382">
        <f>AI20</f>
        <v>10</v>
      </c>
      <c r="C20" s="464" t="s">
        <v>351</v>
      </c>
      <c r="D20" s="158">
        <v>2008</v>
      </c>
      <c r="E20" s="464" t="s">
        <v>345</v>
      </c>
      <c r="F20" s="459">
        <f>H20+J20+L20+N20+P20+R20+T20+V20+X20+Z20+AB20+AD20+AF20+AH20</f>
        <v>129.75</v>
      </c>
      <c r="G20" s="79"/>
      <c r="H20" s="242"/>
      <c r="I20" s="80"/>
      <c r="J20" s="66"/>
      <c r="K20" s="80">
        <v>55</v>
      </c>
      <c r="L20" s="66">
        <v>30</v>
      </c>
      <c r="M20" s="147">
        <v>53</v>
      </c>
      <c r="N20" s="403">
        <v>12</v>
      </c>
      <c r="O20" s="147"/>
      <c r="P20" s="404"/>
      <c r="Q20" s="147">
        <v>53</v>
      </c>
      <c r="R20" s="404">
        <v>17.5</v>
      </c>
      <c r="S20" s="147">
        <v>59</v>
      </c>
      <c r="T20" s="404">
        <v>10</v>
      </c>
      <c r="U20" s="147"/>
      <c r="V20" s="405"/>
      <c r="W20" s="147"/>
      <c r="X20" s="404"/>
      <c r="Y20" s="147">
        <v>49</v>
      </c>
      <c r="Z20" s="404">
        <v>35</v>
      </c>
      <c r="AA20" s="147">
        <v>56</v>
      </c>
      <c r="AB20" s="404">
        <v>7</v>
      </c>
      <c r="AC20" s="147">
        <v>107</v>
      </c>
      <c r="AD20" s="404">
        <v>18.25</v>
      </c>
      <c r="AE20" s="66"/>
      <c r="AF20" s="66"/>
      <c r="AG20" s="404"/>
      <c r="AH20" s="404"/>
      <c r="AI20" s="394">
        <v>10</v>
      </c>
      <c r="AJ20" s="54"/>
      <c r="AK20" s="54"/>
      <c r="AL20" s="414">
        <v>0.25</v>
      </c>
      <c r="AN20" s="406">
        <v>9</v>
      </c>
      <c r="AO20" s="146" t="s">
        <v>545</v>
      </c>
      <c r="AP20" s="146">
        <v>104</v>
      </c>
      <c r="AQ20" s="146">
        <v>18.75</v>
      </c>
    </row>
    <row r="21" spans="1:44" s="146" customFormat="1" ht="20" customHeight="1" x14ac:dyDescent="0.35">
      <c r="A21" s="394">
        <f>A20+1</f>
        <v>11</v>
      </c>
      <c r="B21" s="382">
        <f>AI21</f>
        <v>11</v>
      </c>
      <c r="C21" s="466" t="s">
        <v>336</v>
      </c>
      <c r="D21" s="293">
        <v>2008</v>
      </c>
      <c r="E21" s="461" t="s">
        <v>200</v>
      </c>
      <c r="F21" s="459">
        <f>H21+J21+L21+N21+P21+R21+T21+V21+X21+Z21+AB21+AD21+AF21+AH21</f>
        <v>119.75</v>
      </c>
      <c r="G21" s="79">
        <v>63</v>
      </c>
      <c r="H21" s="66">
        <v>6</v>
      </c>
      <c r="I21" s="80">
        <v>63</v>
      </c>
      <c r="J21" s="66">
        <v>7.5</v>
      </c>
      <c r="K21" s="80"/>
      <c r="L21" s="242"/>
      <c r="M21" s="147"/>
      <c r="N21" s="403"/>
      <c r="O21" s="147"/>
      <c r="P21" s="404"/>
      <c r="Q21" s="147"/>
      <c r="R21" s="404"/>
      <c r="S21" s="147"/>
      <c r="T21" s="405"/>
      <c r="U21" s="147">
        <v>52</v>
      </c>
      <c r="V21" s="404">
        <v>50</v>
      </c>
      <c r="W21" s="147"/>
      <c r="X21" s="404"/>
      <c r="Y21" s="147"/>
      <c r="Z21" s="404"/>
      <c r="AA21" s="147"/>
      <c r="AB21" s="404"/>
      <c r="AC21" s="147">
        <v>98</v>
      </c>
      <c r="AD21" s="404">
        <v>56.25</v>
      </c>
      <c r="AE21" s="66"/>
      <c r="AF21" s="66"/>
      <c r="AG21" s="404"/>
      <c r="AH21" s="404"/>
      <c r="AI21" s="387">
        <v>11</v>
      </c>
      <c r="AJ21" s="55">
        <v>1</v>
      </c>
      <c r="AK21" s="55">
        <v>100</v>
      </c>
      <c r="AL21" s="146">
        <v>125</v>
      </c>
      <c r="AN21" s="406">
        <v>10</v>
      </c>
      <c r="AO21" s="146" t="s">
        <v>546</v>
      </c>
      <c r="AP21" s="146">
        <v>107</v>
      </c>
      <c r="AQ21" s="146">
        <v>15</v>
      </c>
    </row>
    <row r="22" spans="1:44" s="146" customFormat="1" ht="20" customHeight="1" x14ac:dyDescent="0.35">
      <c r="A22" s="394">
        <f>A21+1</f>
        <v>12</v>
      </c>
      <c r="B22" s="382">
        <f>AI22</f>
        <v>12</v>
      </c>
      <c r="C22" s="396" t="s">
        <v>191</v>
      </c>
      <c r="D22" s="408">
        <v>2008</v>
      </c>
      <c r="E22" s="85" t="s">
        <v>186</v>
      </c>
      <c r="F22" s="398">
        <f>H22+J22+L22+N22+P22+R22+T22+V22+X22+Z22+AB22+AD22+AF22+AH22</f>
        <v>100</v>
      </c>
      <c r="G22" s="79">
        <v>51</v>
      </c>
      <c r="H22" s="66">
        <v>25</v>
      </c>
      <c r="I22" s="80">
        <v>62</v>
      </c>
      <c r="J22" s="66">
        <v>30</v>
      </c>
      <c r="K22" s="80">
        <v>58</v>
      </c>
      <c r="L22" s="66">
        <v>15</v>
      </c>
      <c r="M22" s="147">
        <v>50</v>
      </c>
      <c r="N22" s="403">
        <v>30</v>
      </c>
      <c r="O22" s="147"/>
      <c r="P22" s="405"/>
      <c r="Q22" s="147"/>
      <c r="R22" s="404"/>
      <c r="S22" s="147"/>
      <c r="T22" s="405"/>
      <c r="U22" s="147"/>
      <c r="V22" s="404"/>
      <c r="W22" s="147"/>
      <c r="X22" s="404"/>
      <c r="Y22" s="147"/>
      <c r="Z22" s="404"/>
      <c r="AA22" s="147"/>
      <c r="AB22" s="404"/>
      <c r="AC22" s="147"/>
      <c r="AD22" s="404"/>
      <c r="AE22" s="66"/>
      <c r="AF22" s="66"/>
      <c r="AG22" s="404"/>
      <c r="AH22" s="404"/>
      <c r="AI22" s="394">
        <v>12</v>
      </c>
      <c r="AJ22" s="55">
        <f>AJ21+1</f>
        <v>2</v>
      </c>
      <c r="AK22" s="55">
        <v>50</v>
      </c>
      <c r="AL22" s="146">
        <v>62.5</v>
      </c>
      <c r="AM22" s="55"/>
      <c r="AN22" s="406">
        <v>12</v>
      </c>
      <c r="AO22" s="146" t="s">
        <v>195</v>
      </c>
      <c r="AP22" s="146">
        <v>112</v>
      </c>
      <c r="AQ22" s="146">
        <v>10</v>
      </c>
    </row>
    <row r="23" spans="1:44" s="146" customFormat="1" ht="20" customHeight="1" x14ac:dyDescent="0.35">
      <c r="A23" s="394">
        <f>A22+1</f>
        <v>13</v>
      </c>
      <c r="B23" s="382">
        <f>AI23</f>
        <v>13</v>
      </c>
      <c r="C23" s="396" t="s">
        <v>198</v>
      </c>
      <c r="D23" s="408">
        <v>2009</v>
      </c>
      <c r="E23" s="85" t="s">
        <v>199</v>
      </c>
      <c r="F23" s="398">
        <f>H23+J23+L23+N23+P23+R23+T23+V23+X23+Z23+AB23+AD23+AF23+AH23</f>
        <v>69</v>
      </c>
      <c r="G23" s="79">
        <v>61</v>
      </c>
      <c r="H23" s="66">
        <v>8</v>
      </c>
      <c r="I23" s="147"/>
      <c r="J23" s="404"/>
      <c r="K23" s="80">
        <v>57</v>
      </c>
      <c r="L23" s="66">
        <v>20</v>
      </c>
      <c r="M23" s="147">
        <v>65</v>
      </c>
      <c r="N23" s="403">
        <v>1</v>
      </c>
      <c r="O23" s="147">
        <v>55</v>
      </c>
      <c r="P23" s="404">
        <v>13.5</v>
      </c>
      <c r="Q23" s="147"/>
      <c r="R23" s="404"/>
      <c r="S23" s="147"/>
      <c r="T23" s="405"/>
      <c r="U23" s="147"/>
      <c r="V23" s="404"/>
      <c r="W23" s="147">
        <v>60</v>
      </c>
      <c r="X23" s="404">
        <v>12</v>
      </c>
      <c r="Y23" s="147"/>
      <c r="Z23" s="404"/>
      <c r="AA23" s="147">
        <v>56</v>
      </c>
      <c r="AB23" s="404">
        <v>7</v>
      </c>
      <c r="AC23" s="147">
        <v>116</v>
      </c>
      <c r="AD23" s="404">
        <v>7.5</v>
      </c>
      <c r="AE23" s="66"/>
      <c r="AF23" s="66"/>
      <c r="AG23" s="404"/>
      <c r="AH23" s="404"/>
      <c r="AI23" s="387">
        <v>13</v>
      </c>
      <c r="AJ23" s="55">
        <f>AJ22+1</f>
        <v>3</v>
      </c>
      <c r="AK23" s="55">
        <v>40</v>
      </c>
      <c r="AL23" s="146">
        <v>50</v>
      </c>
      <c r="AM23" s="55"/>
      <c r="AN23" s="406">
        <v>13</v>
      </c>
      <c r="AO23" s="146" t="s">
        <v>297</v>
      </c>
      <c r="AP23" s="146">
        <v>128</v>
      </c>
      <c r="AQ23" s="146">
        <v>7.5</v>
      </c>
    </row>
    <row r="24" spans="1:44" s="146" customFormat="1" ht="20" customHeight="1" x14ac:dyDescent="0.35">
      <c r="A24" s="394">
        <f>A23+1</f>
        <v>14</v>
      </c>
      <c r="B24" s="382">
        <f>AI24</f>
        <v>14</v>
      </c>
      <c r="C24" s="396" t="s">
        <v>185</v>
      </c>
      <c r="D24" s="408">
        <v>2008</v>
      </c>
      <c r="E24" s="85" t="s">
        <v>186</v>
      </c>
      <c r="F24" s="398">
        <f>H24+J24+L24+N24+P24+R24+T24+V24+X24+Z24+AB24+AD24+AF24+AH24</f>
        <v>67.5</v>
      </c>
      <c r="G24" s="79">
        <v>47</v>
      </c>
      <c r="H24" s="66">
        <v>60</v>
      </c>
      <c r="I24" s="80">
        <v>63</v>
      </c>
      <c r="J24" s="66">
        <v>7.5</v>
      </c>
      <c r="K24" s="80"/>
      <c r="L24" s="242"/>
      <c r="M24" s="147"/>
      <c r="N24" s="403"/>
      <c r="O24" s="147"/>
      <c r="P24" s="404"/>
      <c r="Q24" s="147"/>
      <c r="R24" s="404"/>
      <c r="S24" s="147"/>
      <c r="T24" s="405"/>
      <c r="U24" s="147"/>
      <c r="V24" s="404"/>
      <c r="W24" s="147"/>
      <c r="X24" s="404"/>
      <c r="Y24" s="147"/>
      <c r="Z24" s="404"/>
      <c r="AA24" s="147"/>
      <c r="AB24" s="404"/>
      <c r="AC24" s="147"/>
      <c r="AD24" s="404"/>
      <c r="AE24" s="66"/>
      <c r="AF24" s="66"/>
      <c r="AG24" s="404"/>
      <c r="AH24" s="404"/>
      <c r="AI24" s="394">
        <v>14</v>
      </c>
      <c r="AJ24" s="55">
        <f>AJ23+1</f>
        <v>4</v>
      </c>
      <c r="AK24" s="55">
        <v>30</v>
      </c>
      <c r="AL24" s="146">
        <v>37.5</v>
      </c>
      <c r="AM24" s="55"/>
    </row>
    <row r="25" spans="1:44" s="146" customFormat="1" ht="20" customHeight="1" x14ac:dyDescent="0.35">
      <c r="A25" s="394">
        <f>A24+1</f>
        <v>15</v>
      </c>
      <c r="B25" s="382">
        <f>AI25</f>
        <v>15</v>
      </c>
      <c r="C25" s="415" t="s">
        <v>518</v>
      </c>
      <c r="D25" s="408">
        <v>2009</v>
      </c>
      <c r="E25" s="416" t="s">
        <v>246</v>
      </c>
      <c r="F25" s="398">
        <f>H25+J25+L25+N25+P25+R25+T25+V25+X25+Z25+AB25+AD25+AF25+AH25</f>
        <v>51.05</v>
      </c>
      <c r="G25" s="79"/>
      <c r="H25" s="242"/>
      <c r="I25" s="147"/>
      <c r="J25" s="404"/>
      <c r="K25" s="80"/>
      <c r="L25" s="66"/>
      <c r="M25" s="147"/>
      <c r="N25" s="403"/>
      <c r="O25" s="147"/>
      <c r="P25" s="404"/>
      <c r="Q25" s="147"/>
      <c r="R25" s="404"/>
      <c r="S25" s="147"/>
      <c r="T25" s="405"/>
      <c r="U25" s="147"/>
      <c r="V25" s="404"/>
      <c r="W25" s="147"/>
      <c r="X25" s="404"/>
      <c r="Y25" s="147"/>
      <c r="Z25" s="404"/>
      <c r="AA25" s="147">
        <v>55</v>
      </c>
      <c r="AB25" s="404">
        <v>12.3</v>
      </c>
      <c r="AC25" s="147"/>
      <c r="AD25" s="404"/>
      <c r="AE25" s="66">
        <v>104</v>
      </c>
      <c r="AF25" s="66">
        <v>18.75</v>
      </c>
      <c r="AG25" s="404">
        <v>49</v>
      </c>
      <c r="AH25" s="404">
        <v>20</v>
      </c>
      <c r="AI25" s="387">
        <v>15</v>
      </c>
      <c r="AJ25" s="55">
        <f>AJ24+1</f>
        <v>5</v>
      </c>
      <c r="AK25" s="55">
        <v>4</v>
      </c>
      <c r="AL25" s="146">
        <v>5</v>
      </c>
      <c r="AM25" s="55"/>
    </row>
    <row r="26" spans="1:44" s="146" customFormat="1" ht="20" customHeight="1" x14ac:dyDescent="0.35">
      <c r="A26" s="394">
        <f>A25+1</f>
        <v>16</v>
      </c>
      <c r="B26" s="382">
        <f>AI26</f>
        <v>16</v>
      </c>
      <c r="C26" s="417" t="s">
        <v>297</v>
      </c>
      <c r="D26" s="408">
        <v>2009</v>
      </c>
      <c r="E26" s="418" t="s">
        <v>298</v>
      </c>
      <c r="F26" s="398">
        <f>H26+J26+L26+N26+P26+R26+T26+V26+X26+Z26+AB26+AD26+AF26+AH26</f>
        <v>50</v>
      </c>
      <c r="G26" s="79"/>
      <c r="H26" s="242"/>
      <c r="I26" s="147">
        <v>63</v>
      </c>
      <c r="J26" s="145">
        <v>7.5</v>
      </c>
      <c r="K26" s="80">
        <v>70</v>
      </c>
      <c r="L26" s="66">
        <v>3</v>
      </c>
      <c r="M26" s="147">
        <v>57</v>
      </c>
      <c r="N26" s="403">
        <v>8</v>
      </c>
      <c r="O26" s="147">
        <v>67</v>
      </c>
      <c r="P26" s="404">
        <v>8</v>
      </c>
      <c r="Q26" s="147"/>
      <c r="R26" s="404"/>
      <c r="S26" s="147"/>
      <c r="T26" s="405"/>
      <c r="U26" s="147">
        <v>72</v>
      </c>
      <c r="V26" s="404">
        <v>1</v>
      </c>
      <c r="W26" s="147">
        <v>69</v>
      </c>
      <c r="X26" s="404">
        <v>4</v>
      </c>
      <c r="Y26" s="147">
        <v>54</v>
      </c>
      <c r="Z26" s="404">
        <v>11</v>
      </c>
      <c r="AA26" s="147"/>
      <c r="AB26" s="404"/>
      <c r="AC26" s="147"/>
      <c r="AD26" s="404"/>
      <c r="AE26" s="66">
        <v>128</v>
      </c>
      <c r="AF26" s="66">
        <v>7.5</v>
      </c>
      <c r="AG26" s="404"/>
      <c r="AH26" s="404"/>
      <c r="AI26" s="394">
        <v>16</v>
      </c>
      <c r="AJ26" s="55">
        <f>AJ25+1</f>
        <v>6</v>
      </c>
      <c r="AK26" s="55">
        <v>20</v>
      </c>
      <c r="AL26" s="146">
        <v>25</v>
      </c>
      <c r="AM26" s="55"/>
    </row>
    <row r="27" spans="1:44" s="146" customFormat="1" ht="20" customHeight="1" x14ac:dyDescent="0.35">
      <c r="A27" s="394">
        <f>A26+1</f>
        <v>17</v>
      </c>
      <c r="B27" s="382">
        <f>AI27</f>
        <v>17</v>
      </c>
      <c r="C27" s="411" t="s">
        <v>352</v>
      </c>
      <c r="D27" s="408">
        <v>2009</v>
      </c>
      <c r="E27" s="85" t="s">
        <v>202</v>
      </c>
      <c r="F27" s="398">
        <f>H27+J27+L27+N27+P27+R27+T27+V27+X27+Z27+AB27+AD27+AF27+AH27</f>
        <v>42.5</v>
      </c>
      <c r="G27" s="79"/>
      <c r="H27" s="242"/>
      <c r="I27" s="147"/>
      <c r="J27" s="404"/>
      <c r="K27" s="80">
        <v>59</v>
      </c>
      <c r="L27" s="66">
        <v>12</v>
      </c>
      <c r="M27" s="147">
        <v>54</v>
      </c>
      <c r="N27" s="403">
        <v>10</v>
      </c>
      <c r="O27" s="147"/>
      <c r="P27" s="404"/>
      <c r="Q27" s="147"/>
      <c r="R27" s="404"/>
      <c r="S27" s="147">
        <v>58</v>
      </c>
      <c r="T27" s="404">
        <v>15</v>
      </c>
      <c r="U27" s="147"/>
      <c r="V27" s="405"/>
      <c r="W27" s="147"/>
      <c r="X27" s="404"/>
      <c r="Y27" s="147">
        <v>59</v>
      </c>
      <c r="Z27" s="404">
        <v>2</v>
      </c>
      <c r="AA27" s="147">
        <v>57</v>
      </c>
      <c r="AB27" s="404">
        <v>3.5</v>
      </c>
      <c r="AC27" s="147"/>
      <c r="AD27" s="404"/>
      <c r="AE27" s="66"/>
      <c r="AF27" s="66"/>
      <c r="AG27" s="404"/>
      <c r="AH27" s="404"/>
      <c r="AI27" s="387">
        <v>17</v>
      </c>
      <c r="AJ27" s="55">
        <f>AJ26+1</f>
        <v>7</v>
      </c>
      <c r="AK27" s="55">
        <v>15</v>
      </c>
      <c r="AL27" s="146">
        <v>18.75</v>
      </c>
    </row>
    <row r="28" spans="1:44" s="146" customFormat="1" ht="20" customHeight="1" x14ac:dyDescent="0.35">
      <c r="A28" s="394">
        <f>A27+1</f>
        <v>18</v>
      </c>
      <c r="B28" s="382">
        <f>AI28</f>
        <v>18</v>
      </c>
      <c r="C28" s="419" t="s">
        <v>441</v>
      </c>
      <c r="D28" s="408">
        <v>2009</v>
      </c>
      <c r="E28" s="272" t="s">
        <v>232</v>
      </c>
      <c r="F28" s="398">
        <f>H28+J28+L28+N28+P28+R28+T28+V28+X28+Z28+AB28+AD28+AF28+AH28</f>
        <v>40</v>
      </c>
      <c r="G28" s="79"/>
      <c r="H28" s="242"/>
      <c r="I28" s="147"/>
      <c r="J28" s="404"/>
      <c r="K28" s="80"/>
      <c r="L28" s="66"/>
      <c r="M28" s="147"/>
      <c r="N28" s="403"/>
      <c r="O28" s="147"/>
      <c r="P28" s="404"/>
      <c r="Q28" s="147"/>
      <c r="R28" s="404"/>
      <c r="S28" s="147"/>
      <c r="T28" s="405"/>
      <c r="U28" s="147">
        <v>63</v>
      </c>
      <c r="V28" s="404">
        <v>10</v>
      </c>
      <c r="W28" s="147">
        <v>54</v>
      </c>
      <c r="X28" s="404">
        <v>30</v>
      </c>
      <c r="Y28" s="147"/>
      <c r="Z28" s="404"/>
      <c r="AA28" s="147"/>
      <c r="AB28" s="404"/>
      <c r="AC28" s="147"/>
      <c r="AD28" s="404"/>
      <c r="AE28" s="66"/>
      <c r="AF28" s="66"/>
      <c r="AG28" s="404"/>
      <c r="AH28" s="404"/>
      <c r="AI28" s="394">
        <v>18</v>
      </c>
      <c r="AJ28" s="55">
        <f>AJ27+1</f>
        <v>8</v>
      </c>
      <c r="AK28" s="55">
        <v>12</v>
      </c>
      <c r="AL28" s="146">
        <v>15</v>
      </c>
    </row>
    <row r="29" spans="1:44" s="146" customFormat="1" ht="20" customHeight="1" x14ac:dyDescent="0.35">
      <c r="A29" s="394">
        <f>A28+1</f>
        <v>19</v>
      </c>
      <c r="B29" s="382">
        <f>AI29</f>
        <v>19</v>
      </c>
      <c r="C29" s="415" t="s">
        <v>517</v>
      </c>
      <c r="D29" s="408">
        <v>2008</v>
      </c>
      <c r="E29" s="416" t="s">
        <v>246</v>
      </c>
      <c r="F29" s="398">
        <f>H29+J29+L29+N29+P29+R29+T29+V29+X29+Z29+AB29+AD29+AF29+AH29</f>
        <v>37.5</v>
      </c>
      <c r="G29" s="79"/>
      <c r="H29" s="242"/>
      <c r="I29" s="147"/>
      <c r="J29" s="404"/>
      <c r="K29" s="80"/>
      <c r="L29" s="66"/>
      <c r="M29" s="147"/>
      <c r="N29" s="403"/>
      <c r="O29" s="147"/>
      <c r="P29" s="404"/>
      <c r="Q29" s="147"/>
      <c r="R29" s="404"/>
      <c r="S29" s="147"/>
      <c r="T29" s="405"/>
      <c r="U29" s="147"/>
      <c r="V29" s="404"/>
      <c r="W29" s="147"/>
      <c r="X29" s="404"/>
      <c r="Y29" s="147"/>
      <c r="Z29" s="404"/>
      <c r="AA29" s="147">
        <v>53</v>
      </c>
      <c r="AB29" s="404">
        <v>25</v>
      </c>
      <c r="AC29" s="147"/>
      <c r="AD29" s="404"/>
      <c r="AE29" s="66">
        <v>111</v>
      </c>
      <c r="AF29" s="66">
        <v>12.5</v>
      </c>
      <c r="AG29" s="404"/>
      <c r="AH29" s="404"/>
      <c r="AI29" s="387">
        <v>19</v>
      </c>
      <c r="AJ29" s="55">
        <f>AJ28+1</f>
        <v>9</v>
      </c>
      <c r="AK29" s="55">
        <v>10</v>
      </c>
      <c r="AL29" s="146">
        <v>12.5</v>
      </c>
      <c r="AM29" s="55"/>
    </row>
    <row r="30" spans="1:44" s="146" customFormat="1" ht="20" customHeight="1" x14ac:dyDescent="0.35">
      <c r="A30" s="394">
        <f>A29+1</f>
        <v>20</v>
      </c>
      <c r="B30" s="382">
        <f>AI30</f>
        <v>20</v>
      </c>
      <c r="C30" s="396" t="s">
        <v>194</v>
      </c>
      <c r="D30" s="408">
        <v>2008</v>
      </c>
      <c r="E30" s="85" t="s">
        <v>186</v>
      </c>
      <c r="F30" s="398">
        <f>H30+J30+L30+N30+P30+R30+T30+V30+X30+Z30+AB30+AD30+AF30+AH30</f>
        <v>36.5</v>
      </c>
      <c r="G30" s="79">
        <v>52</v>
      </c>
      <c r="H30" s="66">
        <v>15</v>
      </c>
      <c r="I30" s="147">
        <v>69</v>
      </c>
      <c r="J30" s="404">
        <v>4</v>
      </c>
      <c r="K30" s="80"/>
      <c r="L30" s="242"/>
      <c r="M30" s="147">
        <v>51</v>
      </c>
      <c r="N30" s="403">
        <v>17.5</v>
      </c>
      <c r="O30" s="147"/>
      <c r="P30" s="404"/>
      <c r="Q30" s="147"/>
      <c r="R30" s="404"/>
      <c r="S30" s="147"/>
      <c r="T30" s="405"/>
      <c r="U30" s="147"/>
      <c r="V30" s="404"/>
      <c r="W30" s="147"/>
      <c r="X30" s="404"/>
      <c r="Y30" s="147"/>
      <c r="Z30" s="404"/>
      <c r="AA30" s="147"/>
      <c r="AB30" s="404"/>
      <c r="AC30" s="147"/>
      <c r="AD30" s="404"/>
      <c r="AE30" s="66"/>
      <c r="AF30" s="66"/>
      <c r="AG30" s="404"/>
      <c r="AH30" s="404"/>
      <c r="AI30" s="394">
        <v>20</v>
      </c>
      <c r="AJ30" s="55">
        <f>AJ29+1</f>
        <v>10</v>
      </c>
      <c r="AK30" s="55">
        <v>8</v>
      </c>
      <c r="AL30" s="146">
        <v>10</v>
      </c>
      <c r="AM30" s="55"/>
    </row>
    <row r="31" spans="1:44" s="146" customFormat="1" ht="20" customHeight="1" x14ac:dyDescent="0.35">
      <c r="A31" s="394">
        <f>A30+1</f>
        <v>21</v>
      </c>
      <c r="B31" s="382">
        <f>AI31</f>
        <v>21</v>
      </c>
      <c r="C31" s="420" t="s">
        <v>486</v>
      </c>
      <c r="D31" s="408">
        <v>2009</v>
      </c>
      <c r="E31" s="421" t="s">
        <v>481</v>
      </c>
      <c r="F31" s="398">
        <f>H31+J31+L31+N31+P31+R31+T31+V31+X31+Z31+AB31+AD31+AF31+AH31</f>
        <v>35</v>
      </c>
      <c r="G31" s="79"/>
      <c r="H31" s="242"/>
      <c r="I31" s="147"/>
      <c r="J31" s="404"/>
      <c r="K31" s="80"/>
      <c r="L31" s="66"/>
      <c r="M31" s="147"/>
      <c r="N31" s="403"/>
      <c r="O31" s="147"/>
      <c r="P31" s="404"/>
      <c r="Q31" s="147"/>
      <c r="R31" s="404"/>
      <c r="S31" s="147"/>
      <c r="T31" s="405"/>
      <c r="U31" s="147"/>
      <c r="V31" s="404"/>
      <c r="W31" s="147"/>
      <c r="X31" s="404"/>
      <c r="Y31" s="147">
        <v>49</v>
      </c>
      <c r="Z31" s="404">
        <v>35</v>
      </c>
      <c r="AA31" s="147"/>
      <c r="AB31" s="404"/>
      <c r="AC31" s="147"/>
      <c r="AD31" s="404"/>
      <c r="AE31" s="66"/>
      <c r="AF31" s="66"/>
      <c r="AG31" s="404"/>
      <c r="AH31" s="404"/>
      <c r="AI31" s="387">
        <v>21</v>
      </c>
      <c r="AJ31" s="55">
        <f>AJ30+1</f>
        <v>11</v>
      </c>
      <c r="AK31" s="55">
        <v>6</v>
      </c>
      <c r="AL31" s="146">
        <v>7.5</v>
      </c>
      <c r="AM31" s="55"/>
    </row>
    <row r="32" spans="1:44" s="146" customFormat="1" ht="20" customHeight="1" x14ac:dyDescent="0.35">
      <c r="A32" s="394">
        <f>A31+1</f>
        <v>22</v>
      </c>
      <c r="B32" s="382">
        <f>AI32</f>
        <v>22</v>
      </c>
      <c r="C32" s="422" t="s">
        <v>421</v>
      </c>
      <c r="D32" s="408">
        <v>2009</v>
      </c>
      <c r="E32" s="248" t="s">
        <v>184</v>
      </c>
      <c r="F32" s="398">
        <f>H32+J32+L32+N32+P32+R32+T32+V32+X32+Z32+AB32+AD32+AF32+AH32</f>
        <v>30</v>
      </c>
      <c r="G32" s="79"/>
      <c r="H32" s="242"/>
      <c r="I32" s="147"/>
      <c r="J32" s="404"/>
      <c r="K32" s="80"/>
      <c r="L32" s="66"/>
      <c r="M32" s="147"/>
      <c r="N32" s="403"/>
      <c r="O32" s="147"/>
      <c r="P32" s="404"/>
      <c r="Q32" s="147"/>
      <c r="R32" s="404"/>
      <c r="S32" s="147">
        <v>52</v>
      </c>
      <c r="T32" s="404">
        <v>30</v>
      </c>
      <c r="U32" s="147"/>
      <c r="V32" s="405"/>
      <c r="W32" s="147"/>
      <c r="X32" s="404"/>
      <c r="Y32" s="147"/>
      <c r="Z32" s="404"/>
      <c r="AA32" s="147"/>
      <c r="AB32" s="404"/>
      <c r="AC32" s="147"/>
      <c r="AD32" s="404"/>
      <c r="AE32" s="66"/>
      <c r="AF32" s="66"/>
      <c r="AG32" s="404"/>
      <c r="AH32" s="404"/>
      <c r="AI32" s="394">
        <v>22</v>
      </c>
      <c r="AJ32" s="55">
        <f>AJ31+1</f>
        <v>12</v>
      </c>
      <c r="AK32" s="55">
        <v>3</v>
      </c>
      <c r="AL32" s="146">
        <v>3.75</v>
      </c>
    </row>
    <row r="33" spans="1:38" s="146" customFormat="1" ht="20" customHeight="1" x14ac:dyDescent="0.35">
      <c r="A33" s="394">
        <f>A32+1</f>
        <v>23</v>
      </c>
      <c r="B33" s="382">
        <f>AI33</f>
        <v>23</v>
      </c>
      <c r="C33" s="423" t="s">
        <v>362</v>
      </c>
      <c r="D33" s="408">
        <v>2009</v>
      </c>
      <c r="E33" s="234" t="s">
        <v>339</v>
      </c>
      <c r="F33" s="398">
        <f>H33+J33+L33+N33+P33+R33+T33+V33+X33+Z33+AB33+AD33+AF33+AH33</f>
        <v>29</v>
      </c>
      <c r="G33" s="79"/>
      <c r="H33" s="242"/>
      <c r="I33" s="147"/>
      <c r="J33" s="404"/>
      <c r="K33" s="80"/>
      <c r="L33" s="66"/>
      <c r="M33" s="147">
        <v>63</v>
      </c>
      <c r="N33" s="403">
        <v>2</v>
      </c>
      <c r="O33" s="147"/>
      <c r="P33" s="404"/>
      <c r="Q33" s="147">
        <v>60</v>
      </c>
      <c r="R33" s="404">
        <v>12</v>
      </c>
      <c r="S33" s="147">
        <v>68</v>
      </c>
      <c r="T33" s="404">
        <v>4</v>
      </c>
      <c r="U33" s="147">
        <v>65</v>
      </c>
      <c r="V33" s="404">
        <v>9</v>
      </c>
      <c r="W33" s="147"/>
      <c r="X33" s="405"/>
      <c r="Y33" s="147"/>
      <c r="Z33" s="404"/>
      <c r="AA33" s="147">
        <v>67</v>
      </c>
      <c r="AB33" s="404">
        <v>2</v>
      </c>
      <c r="AC33" s="147"/>
      <c r="AD33" s="404"/>
      <c r="AE33" s="66"/>
      <c r="AF33" s="66"/>
      <c r="AG33" s="404"/>
      <c r="AH33" s="404"/>
      <c r="AI33" s="387">
        <v>23</v>
      </c>
      <c r="AJ33" s="55">
        <f>AJ32+1</f>
        <v>13</v>
      </c>
      <c r="AK33" s="55">
        <v>2</v>
      </c>
      <c r="AL33" s="146">
        <v>2.5</v>
      </c>
    </row>
    <row r="34" spans="1:38" s="146" customFormat="1" ht="20" customHeight="1" x14ac:dyDescent="0.35">
      <c r="A34" s="394">
        <f>A33+1</f>
        <v>24</v>
      </c>
      <c r="B34" s="382">
        <f>AI34</f>
        <v>24</v>
      </c>
      <c r="C34" s="424" t="s">
        <v>305</v>
      </c>
      <c r="D34" s="408">
        <v>2009</v>
      </c>
      <c r="E34" s="207" t="s">
        <v>243</v>
      </c>
      <c r="F34" s="398">
        <f>H34+J34+L34+N34+P34+R34+T34+V34+X34+Z34+AB34+AD34+AF34+AH34</f>
        <v>28</v>
      </c>
      <c r="G34" s="79"/>
      <c r="H34" s="242"/>
      <c r="I34" s="80">
        <v>75</v>
      </c>
      <c r="J34" s="66">
        <v>3</v>
      </c>
      <c r="K34" s="80">
        <v>73</v>
      </c>
      <c r="L34" s="66">
        <v>1</v>
      </c>
      <c r="M34" s="147">
        <v>59</v>
      </c>
      <c r="N34" s="403">
        <v>4</v>
      </c>
      <c r="O34" s="147"/>
      <c r="P34" s="404"/>
      <c r="Q34" s="147">
        <v>62</v>
      </c>
      <c r="R34" s="404">
        <v>10</v>
      </c>
      <c r="S34" s="147"/>
      <c r="T34" s="405"/>
      <c r="U34" s="147"/>
      <c r="V34" s="404"/>
      <c r="W34" s="147"/>
      <c r="X34" s="404"/>
      <c r="Y34" s="147">
        <v>57</v>
      </c>
      <c r="Z34" s="404">
        <v>4</v>
      </c>
      <c r="AA34" s="147"/>
      <c r="AB34" s="404"/>
      <c r="AC34" s="147"/>
      <c r="AD34" s="404"/>
      <c r="AE34" s="66"/>
      <c r="AF34" s="66"/>
      <c r="AG34" s="404">
        <v>59</v>
      </c>
      <c r="AH34" s="404">
        <v>6</v>
      </c>
      <c r="AI34" s="394">
        <v>24</v>
      </c>
      <c r="AJ34" s="55"/>
      <c r="AK34" s="55"/>
    </row>
    <row r="35" spans="1:38" s="146" customFormat="1" ht="20" customHeight="1" x14ac:dyDescent="0.35">
      <c r="A35" s="394">
        <f>A34+1</f>
        <v>25</v>
      </c>
      <c r="B35" s="382">
        <f>AI35</f>
        <v>25</v>
      </c>
      <c r="C35" s="423" t="s">
        <v>361</v>
      </c>
      <c r="D35" s="408">
        <v>2008</v>
      </c>
      <c r="E35" s="234" t="s">
        <v>345</v>
      </c>
      <c r="F35" s="398">
        <f>H35+J35+L35+N35+P35+R35+T35+V35+X35+Z35+AB35+AD35+AF35+AH35</f>
        <v>27.8</v>
      </c>
      <c r="G35" s="79"/>
      <c r="H35" s="242"/>
      <c r="I35" s="147"/>
      <c r="J35" s="404"/>
      <c r="K35" s="80"/>
      <c r="L35" s="66"/>
      <c r="M35" s="147">
        <v>61</v>
      </c>
      <c r="N35" s="403">
        <v>3</v>
      </c>
      <c r="O35" s="147"/>
      <c r="P35" s="404"/>
      <c r="Q35" s="147"/>
      <c r="R35" s="404"/>
      <c r="S35" s="147"/>
      <c r="T35" s="405"/>
      <c r="U35" s="147"/>
      <c r="V35" s="404"/>
      <c r="W35" s="147"/>
      <c r="X35" s="404"/>
      <c r="Y35" s="147"/>
      <c r="Z35" s="404"/>
      <c r="AA35" s="147">
        <v>53</v>
      </c>
      <c r="AB35" s="404">
        <v>12.3</v>
      </c>
      <c r="AC35" s="147">
        <v>113</v>
      </c>
      <c r="AD35" s="404">
        <v>12.5</v>
      </c>
      <c r="AE35" s="66"/>
      <c r="AF35" s="66"/>
      <c r="AG35" s="404"/>
      <c r="AH35" s="404"/>
      <c r="AI35" s="387">
        <v>25</v>
      </c>
      <c r="AJ35" s="55">
        <f>AJ34+1</f>
        <v>1</v>
      </c>
      <c r="AK35" s="55">
        <v>1</v>
      </c>
      <c r="AL35" s="146">
        <v>1.25</v>
      </c>
    </row>
    <row r="36" spans="1:38" s="146" customFormat="1" ht="20" customHeight="1" x14ac:dyDescent="0.35">
      <c r="A36" s="394">
        <f>A35+1</f>
        <v>26</v>
      </c>
      <c r="B36" s="382">
        <f>AI36</f>
        <v>26</v>
      </c>
      <c r="C36" s="420" t="s">
        <v>546</v>
      </c>
      <c r="D36" s="408">
        <v>2008</v>
      </c>
      <c r="E36" s="467" t="s">
        <v>554</v>
      </c>
      <c r="F36" s="398">
        <f>H36+J36+L36+N36+P36+R36+T36+V36+X36+Z36+AB36+AD36+AF36+AH36</f>
        <v>27</v>
      </c>
      <c r="G36" s="79"/>
      <c r="H36" s="242"/>
      <c r="I36" s="147"/>
      <c r="J36" s="404"/>
      <c r="K36" s="80"/>
      <c r="L36" s="66"/>
      <c r="M36" s="147"/>
      <c r="N36" s="403"/>
      <c r="O36" s="147"/>
      <c r="P36" s="404"/>
      <c r="Q36" s="147"/>
      <c r="R36" s="404"/>
      <c r="S36" s="147"/>
      <c r="T36" s="405"/>
      <c r="U36" s="147"/>
      <c r="V36" s="404"/>
      <c r="W36" s="147"/>
      <c r="X36" s="404"/>
      <c r="Y36" s="147"/>
      <c r="Z36" s="404"/>
      <c r="AA36" s="147"/>
      <c r="AB36" s="404"/>
      <c r="AC36" s="147"/>
      <c r="AD36" s="404"/>
      <c r="AE36" s="66">
        <v>107</v>
      </c>
      <c r="AF36" s="66">
        <v>15</v>
      </c>
      <c r="AG36" s="404">
        <v>54</v>
      </c>
      <c r="AH36" s="404">
        <v>12</v>
      </c>
      <c r="AI36" s="394">
        <v>26</v>
      </c>
      <c r="AJ36" s="55"/>
      <c r="AK36" s="55"/>
    </row>
    <row r="37" spans="1:38" s="146" customFormat="1" ht="20" customHeight="1" x14ac:dyDescent="0.35">
      <c r="A37" s="394">
        <f>A36+1</f>
        <v>27</v>
      </c>
      <c r="B37" s="382">
        <f>AI37</f>
        <v>27</v>
      </c>
      <c r="C37" s="419" t="s">
        <v>443</v>
      </c>
      <c r="D37" s="408">
        <v>2009</v>
      </c>
      <c r="E37" s="272" t="s">
        <v>232</v>
      </c>
      <c r="F37" s="398">
        <f>H37+J37+L37+N37+P37+R37+T37+V37+X37+Z37+AB37+AD37+AF37+AH37</f>
        <v>26.5</v>
      </c>
      <c r="G37" s="79"/>
      <c r="H37" s="242"/>
      <c r="I37" s="147"/>
      <c r="J37" s="404"/>
      <c r="K37" s="80"/>
      <c r="L37" s="66"/>
      <c r="M37" s="147"/>
      <c r="N37" s="403"/>
      <c r="O37" s="147"/>
      <c r="P37" s="404"/>
      <c r="Q37" s="147"/>
      <c r="R37" s="404"/>
      <c r="S37" s="147"/>
      <c r="T37" s="405"/>
      <c r="U37" s="147">
        <v>67</v>
      </c>
      <c r="V37" s="404">
        <v>3.5</v>
      </c>
      <c r="W37" s="147">
        <v>59</v>
      </c>
      <c r="X37" s="404">
        <v>15</v>
      </c>
      <c r="Y37" s="147"/>
      <c r="Z37" s="404"/>
      <c r="AA37" s="147"/>
      <c r="AB37" s="404"/>
      <c r="AC37" s="147"/>
      <c r="AD37" s="404"/>
      <c r="AE37" s="66"/>
      <c r="AF37" s="66"/>
      <c r="AG37" s="404">
        <v>58</v>
      </c>
      <c r="AH37" s="404">
        <v>8</v>
      </c>
      <c r="AI37" s="387">
        <v>27</v>
      </c>
      <c r="AJ37" s="55"/>
      <c r="AK37" s="55"/>
    </row>
    <row r="38" spans="1:38" s="146" customFormat="1" ht="20" customHeight="1" x14ac:dyDescent="0.35">
      <c r="A38" s="394">
        <f>A37+1</f>
        <v>28</v>
      </c>
      <c r="B38" s="382">
        <f>AI38</f>
        <v>28</v>
      </c>
      <c r="C38" s="420" t="s">
        <v>488</v>
      </c>
      <c r="D38" s="408">
        <v>2008</v>
      </c>
      <c r="E38" s="421" t="s">
        <v>481</v>
      </c>
      <c r="F38" s="398">
        <f>H38+J38+L38+N38+P38+R38+T38+V38+X38+Z38+AB38+AD38+AF38+AH38</f>
        <v>17.5</v>
      </c>
      <c r="G38" s="79"/>
      <c r="H38" s="242"/>
      <c r="I38" s="147"/>
      <c r="J38" s="404"/>
      <c r="K38" s="80"/>
      <c r="L38" s="66"/>
      <c r="M38" s="147"/>
      <c r="N38" s="403"/>
      <c r="O38" s="147"/>
      <c r="P38" s="404"/>
      <c r="Q38" s="147"/>
      <c r="R38" s="404"/>
      <c r="S38" s="147"/>
      <c r="T38" s="405"/>
      <c r="U38" s="147"/>
      <c r="V38" s="404"/>
      <c r="W38" s="147"/>
      <c r="X38" s="404"/>
      <c r="Y38" s="147">
        <v>53</v>
      </c>
      <c r="Z38" s="404">
        <v>17.5</v>
      </c>
      <c r="AA38" s="147"/>
      <c r="AB38" s="404"/>
      <c r="AC38" s="147"/>
      <c r="AD38" s="404"/>
      <c r="AE38" s="66"/>
      <c r="AF38" s="66"/>
      <c r="AG38" s="404"/>
      <c r="AH38" s="404"/>
      <c r="AI38" s="394">
        <v>28</v>
      </c>
      <c r="AJ38" s="55"/>
      <c r="AK38" s="55"/>
    </row>
    <row r="39" spans="1:38" s="146" customFormat="1" ht="20" customHeight="1" x14ac:dyDescent="0.35">
      <c r="A39" s="394">
        <f>A38+1</f>
        <v>29</v>
      </c>
      <c r="B39" s="382">
        <f>AI39</f>
        <v>29</v>
      </c>
      <c r="C39" s="425" t="s">
        <v>534</v>
      </c>
      <c r="D39" s="408">
        <v>2007</v>
      </c>
      <c r="E39" s="426" t="s">
        <v>345</v>
      </c>
      <c r="F39" s="398">
        <f>H39+J39+L39+N39+P39+R39+T39+V39+X39+Z39+AB39+AD39+AF39+AH39</f>
        <v>15</v>
      </c>
      <c r="G39" s="79"/>
      <c r="H39" s="242"/>
      <c r="I39" s="147"/>
      <c r="J39" s="404"/>
      <c r="K39" s="80"/>
      <c r="L39" s="66"/>
      <c r="M39" s="147"/>
      <c r="N39" s="403"/>
      <c r="O39" s="147"/>
      <c r="P39" s="404"/>
      <c r="Q39" s="147"/>
      <c r="R39" s="404"/>
      <c r="S39" s="147"/>
      <c r="T39" s="405"/>
      <c r="U39" s="147"/>
      <c r="V39" s="404"/>
      <c r="W39" s="147"/>
      <c r="X39" s="404"/>
      <c r="Y39" s="147"/>
      <c r="Z39" s="404"/>
      <c r="AA39" s="147"/>
      <c r="AB39" s="404"/>
      <c r="AC39" s="147">
        <v>108</v>
      </c>
      <c r="AD39" s="404">
        <v>15</v>
      </c>
      <c r="AE39" s="66"/>
      <c r="AF39" s="66"/>
      <c r="AG39" s="404"/>
      <c r="AH39" s="404"/>
      <c r="AI39" s="387">
        <v>29</v>
      </c>
      <c r="AJ39" s="55"/>
      <c r="AK39" s="55"/>
    </row>
    <row r="40" spans="1:38" s="146" customFormat="1" ht="20" customHeight="1" x14ac:dyDescent="0.35">
      <c r="A40" s="394">
        <f>A39+1</f>
        <v>30</v>
      </c>
      <c r="B40" s="382">
        <f>AI40</f>
        <v>30</v>
      </c>
      <c r="C40" s="427" t="s">
        <v>442</v>
      </c>
      <c r="D40" s="428">
        <v>2009</v>
      </c>
      <c r="E40" s="429" t="s">
        <v>232</v>
      </c>
      <c r="F40" s="398">
        <f>H40+J40+L40+N40+P40+R40+T40+V40+X40+Z40+AB40+AD40+AF40+AH40</f>
        <v>15</v>
      </c>
      <c r="G40" s="225"/>
      <c r="H40" s="380"/>
      <c r="I40" s="430"/>
      <c r="J40" s="431"/>
      <c r="K40" s="226"/>
      <c r="L40" s="224"/>
      <c r="M40" s="430"/>
      <c r="N40" s="432"/>
      <c r="O40" s="430"/>
      <c r="P40" s="431"/>
      <c r="Q40" s="430"/>
      <c r="R40" s="431"/>
      <c r="S40" s="430"/>
      <c r="T40" s="433"/>
      <c r="U40" s="430">
        <v>65</v>
      </c>
      <c r="V40" s="431">
        <v>9</v>
      </c>
      <c r="W40" s="430">
        <v>63</v>
      </c>
      <c r="X40" s="431">
        <v>6</v>
      </c>
      <c r="Y40" s="430"/>
      <c r="Z40" s="431"/>
      <c r="AA40" s="430"/>
      <c r="AB40" s="431"/>
      <c r="AC40" s="430"/>
      <c r="AD40" s="431"/>
      <c r="AE40" s="66"/>
      <c r="AF40" s="66"/>
      <c r="AG40" s="431"/>
      <c r="AH40" s="431"/>
      <c r="AI40" s="394">
        <v>30</v>
      </c>
      <c r="AJ40" s="55"/>
      <c r="AK40" s="55"/>
    </row>
    <row r="41" spans="1:38" s="146" customFormat="1" ht="20" customHeight="1" x14ac:dyDescent="0.35">
      <c r="A41" s="394">
        <f>A40+1</f>
        <v>31</v>
      </c>
      <c r="B41" s="382">
        <f>AI41</f>
        <v>31</v>
      </c>
      <c r="C41" s="427" t="s">
        <v>440</v>
      </c>
      <c r="D41" s="428">
        <v>2008</v>
      </c>
      <c r="E41" s="429" t="s">
        <v>232</v>
      </c>
      <c r="F41" s="398">
        <f>H41+J41+L41+N41+P41+R41+T41+V41+X41+Z41+AB41+AD41+AF41+AH41</f>
        <v>12</v>
      </c>
      <c r="G41" s="225"/>
      <c r="H41" s="380"/>
      <c r="I41" s="430"/>
      <c r="J41" s="431"/>
      <c r="K41" s="226"/>
      <c r="L41" s="224"/>
      <c r="M41" s="430"/>
      <c r="N41" s="432"/>
      <c r="O41" s="430"/>
      <c r="P41" s="431"/>
      <c r="Q41" s="430"/>
      <c r="R41" s="431"/>
      <c r="S41" s="430"/>
      <c r="T41" s="433"/>
      <c r="U41" s="430">
        <v>62</v>
      </c>
      <c r="V41" s="431">
        <v>12</v>
      </c>
      <c r="W41" s="430"/>
      <c r="X41" s="431"/>
      <c r="Y41" s="430"/>
      <c r="Z41" s="431"/>
      <c r="AA41" s="430"/>
      <c r="AB41" s="431"/>
      <c r="AC41" s="430"/>
      <c r="AD41" s="431"/>
      <c r="AE41" s="66"/>
      <c r="AF41" s="66"/>
      <c r="AG41" s="431"/>
      <c r="AH41" s="431"/>
      <c r="AI41" s="387">
        <v>31</v>
      </c>
      <c r="AJ41" s="55"/>
      <c r="AK41" s="55"/>
    </row>
    <row r="42" spans="1:38" s="146" customFormat="1" ht="20" customHeight="1" x14ac:dyDescent="0.35">
      <c r="A42" s="394">
        <f>A41+1</f>
        <v>32</v>
      </c>
      <c r="B42" s="382">
        <f>AI42</f>
        <v>32</v>
      </c>
      <c r="C42" s="434" t="s">
        <v>363</v>
      </c>
      <c r="D42" s="428">
        <v>2009</v>
      </c>
      <c r="E42" s="435" t="s">
        <v>355</v>
      </c>
      <c r="F42" s="398">
        <f>H42+J42+L42+N42+P42+R42+T42+V42+X42+Z42+AB42+AD42+AF42+AH42</f>
        <v>12</v>
      </c>
      <c r="G42" s="225"/>
      <c r="H42" s="380"/>
      <c r="I42" s="430"/>
      <c r="J42" s="431"/>
      <c r="K42" s="226">
        <v>72</v>
      </c>
      <c r="L42" s="224">
        <v>2</v>
      </c>
      <c r="M42" s="430"/>
      <c r="N42" s="432"/>
      <c r="O42" s="430"/>
      <c r="P42" s="431"/>
      <c r="Q42" s="430"/>
      <c r="R42" s="431"/>
      <c r="S42" s="430"/>
      <c r="T42" s="433"/>
      <c r="U42" s="430"/>
      <c r="V42" s="431"/>
      <c r="W42" s="430">
        <v>61</v>
      </c>
      <c r="X42" s="431">
        <v>10</v>
      </c>
      <c r="Y42" s="430"/>
      <c r="Z42" s="431"/>
      <c r="AA42" s="430"/>
      <c r="AB42" s="431"/>
      <c r="AC42" s="430"/>
      <c r="AD42" s="431"/>
      <c r="AE42" s="66"/>
      <c r="AF42" s="66"/>
      <c r="AG42" s="431"/>
      <c r="AH42" s="431"/>
      <c r="AI42" s="394">
        <v>32</v>
      </c>
      <c r="AJ42" s="55"/>
      <c r="AK42" s="55"/>
    </row>
    <row r="43" spans="1:38" s="146" customFormat="1" ht="20" customHeight="1" x14ac:dyDescent="0.35">
      <c r="A43" s="394">
        <f>A42+1</f>
        <v>33</v>
      </c>
      <c r="B43" s="382">
        <f>AI43</f>
        <v>33</v>
      </c>
      <c r="C43" s="436" t="s">
        <v>422</v>
      </c>
      <c r="D43" s="428">
        <v>2009</v>
      </c>
      <c r="E43" s="297" t="s">
        <v>184</v>
      </c>
      <c r="F43" s="398">
        <f>H43+J43+L43+N43+P43+R43+T43+V43+X43+Z43+AB43+AD43+AF43+AH43</f>
        <v>10</v>
      </c>
      <c r="G43" s="225"/>
      <c r="H43" s="380"/>
      <c r="I43" s="430"/>
      <c r="J43" s="431"/>
      <c r="K43" s="226"/>
      <c r="L43" s="224"/>
      <c r="M43" s="430"/>
      <c r="N43" s="432"/>
      <c r="O43" s="430"/>
      <c r="P43" s="431"/>
      <c r="Q43" s="430"/>
      <c r="R43" s="431"/>
      <c r="S43" s="430">
        <v>59</v>
      </c>
      <c r="T43" s="431">
        <v>10</v>
      </c>
      <c r="U43" s="430"/>
      <c r="V43" s="433"/>
      <c r="W43" s="430"/>
      <c r="X43" s="431"/>
      <c r="Y43" s="430"/>
      <c r="Z43" s="431"/>
      <c r="AA43" s="430"/>
      <c r="AB43" s="431"/>
      <c r="AC43" s="430"/>
      <c r="AD43" s="431"/>
      <c r="AE43" s="66"/>
      <c r="AF43" s="66"/>
      <c r="AG43" s="431"/>
      <c r="AH43" s="431"/>
      <c r="AI43" s="387">
        <v>33</v>
      </c>
      <c r="AJ43" s="55"/>
      <c r="AK43" s="55"/>
    </row>
    <row r="44" spans="1:38" s="146" customFormat="1" ht="20" customHeight="1" x14ac:dyDescent="0.35">
      <c r="A44" s="394">
        <f>A43+1</f>
        <v>34</v>
      </c>
      <c r="B44" s="382">
        <f>AI44</f>
        <v>34</v>
      </c>
      <c r="C44" s="437" t="s">
        <v>197</v>
      </c>
      <c r="D44" s="428">
        <v>2009</v>
      </c>
      <c r="E44" s="438" t="s">
        <v>186</v>
      </c>
      <c r="F44" s="398">
        <f>H44+J44+L44+N44+P44+R44+T44+V44+X44+Z44+AB44+AD44+AF44+AH44</f>
        <v>10</v>
      </c>
      <c r="G44" s="225">
        <v>60</v>
      </c>
      <c r="H44" s="224">
        <v>10</v>
      </c>
      <c r="I44" s="430"/>
      <c r="J44" s="431"/>
      <c r="K44" s="226"/>
      <c r="L44" s="224"/>
      <c r="M44" s="430"/>
      <c r="N44" s="432"/>
      <c r="O44" s="430"/>
      <c r="P44" s="431"/>
      <c r="Q44" s="430"/>
      <c r="R44" s="431"/>
      <c r="S44" s="430"/>
      <c r="T44" s="433"/>
      <c r="U44" s="430"/>
      <c r="V44" s="431"/>
      <c r="W44" s="430"/>
      <c r="X44" s="431"/>
      <c r="Y44" s="430"/>
      <c r="Z44" s="431"/>
      <c r="AA44" s="430"/>
      <c r="AB44" s="431"/>
      <c r="AC44" s="430"/>
      <c r="AD44" s="431"/>
      <c r="AE44" s="66"/>
      <c r="AF44" s="66"/>
      <c r="AG44" s="431"/>
      <c r="AH44" s="431"/>
      <c r="AI44" s="394">
        <v>34</v>
      </c>
      <c r="AJ44" s="55"/>
      <c r="AK44" s="55"/>
    </row>
    <row r="45" spans="1:38" s="146" customFormat="1" ht="20" customHeight="1" x14ac:dyDescent="0.35">
      <c r="A45" s="394">
        <f>A44+1</f>
        <v>35</v>
      </c>
      <c r="B45" s="382">
        <f>AI45</f>
        <v>35</v>
      </c>
      <c r="C45" s="439" t="s">
        <v>406</v>
      </c>
      <c r="D45" s="428">
        <v>2009</v>
      </c>
      <c r="E45" s="440" t="s">
        <v>196</v>
      </c>
      <c r="F45" s="398">
        <f>H45+J45+L45+N45+P45+R45+T45+V45+X45+Z45+AB45+AD45+AF45+AH45</f>
        <v>8</v>
      </c>
      <c r="G45" s="225"/>
      <c r="H45" s="380"/>
      <c r="I45" s="430"/>
      <c r="J45" s="431"/>
      <c r="K45" s="226"/>
      <c r="L45" s="224"/>
      <c r="M45" s="430"/>
      <c r="N45" s="432"/>
      <c r="O45" s="430"/>
      <c r="P45" s="431"/>
      <c r="Q45" s="430">
        <v>63</v>
      </c>
      <c r="R45" s="431">
        <v>8</v>
      </c>
      <c r="S45" s="430"/>
      <c r="T45" s="433"/>
      <c r="U45" s="430"/>
      <c r="V45" s="431"/>
      <c r="W45" s="430"/>
      <c r="X45" s="431"/>
      <c r="Y45" s="430"/>
      <c r="Z45" s="431"/>
      <c r="AA45" s="430"/>
      <c r="AB45" s="431"/>
      <c r="AC45" s="430"/>
      <c r="AD45" s="431"/>
      <c r="AE45" s="66"/>
      <c r="AF45" s="66"/>
      <c r="AG45" s="431"/>
      <c r="AH45" s="431"/>
      <c r="AI45" s="387">
        <v>35</v>
      </c>
      <c r="AJ45" s="55"/>
      <c r="AK45" s="55"/>
    </row>
    <row r="46" spans="1:38" s="146" customFormat="1" ht="20" customHeight="1" x14ac:dyDescent="0.35">
      <c r="A46" s="394">
        <f>A45+1</f>
        <v>36</v>
      </c>
      <c r="B46" s="382">
        <f>AI46</f>
        <v>36</v>
      </c>
      <c r="C46" s="441" t="s">
        <v>300</v>
      </c>
      <c r="D46" s="428">
        <v>2009</v>
      </c>
      <c r="E46" s="442" t="s">
        <v>301</v>
      </c>
      <c r="F46" s="398">
        <f>H46+J46+L46+N46+P46+R46+T46+V46+X46+Z46+AB46+AD46+AF46+AH46</f>
        <v>7</v>
      </c>
      <c r="G46" s="225"/>
      <c r="H46" s="380"/>
      <c r="I46" s="430">
        <v>65</v>
      </c>
      <c r="J46" s="431">
        <v>7</v>
      </c>
      <c r="K46" s="226"/>
      <c r="L46" s="224"/>
      <c r="M46" s="430"/>
      <c r="N46" s="432"/>
      <c r="O46" s="430"/>
      <c r="P46" s="431"/>
      <c r="Q46" s="430"/>
      <c r="R46" s="431"/>
      <c r="S46" s="430"/>
      <c r="T46" s="433"/>
      <c r="U46" s="430"/>
      <c r="V46" s="431"/>
      <c r="W46" s="430"/>
      <c r="X46" s="431"/>
      <c r="Y46" s="430"/>
      <c r="Z46" s="431"/>
      <c r="AA46" s="430"/>
      <c r="AB46" s="431"/>
      <c r="AC46" s="430"/>
      <c r="AD46" s="431"/>
      <c r="AE46" s="66"/>
      <c r="AF46" s="66"/>
      <c r="AG46" s="431"/>
      <c r="AH46" s="431"/>
      <c r="AI46" s="394">
        <v>36</v>
      </c>
      <c r="AJ46" s="55"/>
      <c r="AK46" s="55"/>
    </row>
    <row r="47" spans="1:38" s="146" customFormat="1" ht="20" customHeight="1" x14ac:dyDescent="0.35">
      <c r="A47" s="394">
        <f>A46+1</f>
        <v>37</v>
      </c>
      <c r="B47" s="382">
        <f>AI47</f>
        <v>37</v>
      </c>
      <c r="C47" s="439" t="s">
        <v>407</v>
      </c>
      <c r="D47" s="428">
        <v>2009</v>
      </c>
      <c r="E47" s="440" t="s">
        <v>232</v>
      </c>
      <c r="F47" s="398">
        <f>H47+J47+L47+N47+P47+R47+T47+V47+X47+Z47+AB47+AD47+AF47+AH47</f>
        <v>6</v>
      </c>
      <c r="G47" s="225"/>
      <c r="H47" s="380"/>
      <c r="I47" s="430"/>
      <c r="J47" s="431"/>
      <c r="K47" s="226"/>
      <c r="L47" s="224"/>
      <c r="M47" s="430"/>
      <c r="N47" s="432"/>
      <c r="O47" s="430"/>
      <c r="P47" s="431"/>
      <c r="Q47" s="430">
        <v>71</v>
      </c>
      <c r="R47" s="431">
        <v>6</v>
      </c>
      <c r="S47" s="430"/>
      <c r="T47" s="433"/>
      <c r="U47" s="430"/>
      <c r="V47" s="431"/>
      <c r="W47" s="430"/>
      <c r="X47" s="431"/>
      <c r="Y47" s="430"/>
      <c r="Z47" s="431"/>
      <c r="AA47" s="430"/>
      <c r="AB47" s="431"/>
      <c r="AC47" s="430"/>
      <c r="AD47" s="431"/>
      <c r="AE47" s="66"/>
      <c r="AF47" s="66"/>
      <c r="AG47" s="431"/>
      <c r="AH47" s="431"/>
      <c r="AI47" s="387">
        <v>37</v>
      </c>
      <c r="AJ47" s="55"/>
      <c r="AK47" s="55"/>
    </row>
    <row r="48" spans="1:38" s="146" customFormat="1" ht="20" customHeight="1" x14ac:dyDescent="0.35">
      <c r="A48" s="394">
        <f>A47+1</f>
        <v>38</v>
      </c>
      <c r="B48" s="382">
        <f>AI48</f>
        <v>38</v>
      </c>
      <c r="C48" s="434" t="s">
        <v>353</v>
      </c>
      <c r="D48" s="428">
        <v>2008</v>
      </c>
      <c r="E48" s="435" t="s">
        <v>301</v>
      </c>
      <c r="F48" s="398">
        <f>H48+J48+L48+N48+P48+R48+T48+V48+X48+Z48+AB48+AD48+AF48+AH48</f>
        <v>6</v>
      </c>
      <c r="G48" s="225"/>
      <c r="H48" s="380"/>
      <c r="I48" s="430"/>
      <c r="J48" s="431"/>
      <c r="K48" s="226">
        <v>65</v>
      </c>
      <c r="L48" s="224">
        <v>6</v>
      </c>
      <c r="M48" s="430">
        <v>70</v>
      </c>
      <c r="N48" s="432">
        <v>0</v>
      </c>
      <c r="O48" s="430"/>
      <c r="P48" s="431"/>
      <c r="Q48" s="430"/>
      <c r="R48" s="431"/>
      <c r="S48" s="430"/>
      <c r="T48" s="433"/>
      <c r="U48" s="430"/>
      <c r="V48" s="431"/>
      <c r="W48" s="430"/>
      <c r="X48" s="431"/>
      <c r="Y48" s="430"/>
      <c r="Z48" s="431"/>
      <c r="AA48" s="430"/>
      <c r="AB48" s="431"/>
      <c r="AC48" s="430"/>
      <c r="AD48" s="431"/>
      <c r="AE48" s="66"/>
      <c r="AF48" s="66"/>
      <c r="AG48" s="431"/>
      <c r="AH48" s="431"/>
      <c r="AI48" s="394">
        <v>38</v>
      </c>
      <c r="AJ48" s="55"/>
      <c r="AK48" s="55"/>
    </row>
    <row r="49" spans="1:37" s="146" customFormat="1" ht="20" customHeight="1" x14ac:dyDescent="0.35">
      <c r="A49" s="394">
        <f>A48+1</f>
        <v>39</v>
      </c>
      <c r="B49" s="382">
        <f>AI49</f>
        <v>39</v>
      </c>
      <c r="C49" s="434" t="s">
        <v>354</v>
      </c>
      <c r="D49" s="428">
        <v>2009</v>
      </c>
      <c r="E49" s="435" t="s">
        <v>186</v>
      </c>
      <c r="F49" s="398">
        <f>H49+J49+L49+N49+P49+R49+T49+V49+X49+Z49+AB49+AD49+AF49+AH49</f>
        <v>4</v>
      </c>
      <c r="G49" s="225"/>
      <c r="H49" s="380"/>
      <c r="I49" s="430"/>
      <c r="J49" s="431"/>
      <c r="K49" s="226">
        <v>68</v>
      </c>
      <c r="L49" s="224">
        <v>4</v>
      </c>
      <c r="M49" s="430"/>
      <c r="N49" s="432"/>
      <c r="O49" s="430"/>
      <c r="P49" s="431"/>
      <c r="Q49" s="430"/>
      <c r="R49" s="431"/>
      <c r="S49" s="430"/>
      <c r="T49" s="433"/>
      <c r="U49" s="430"/>
      <c r="V49" s="431"/>
      <c r="W49" s="430"/>
      <c r="X49" s="431"/>
      <c r="Y49" s="430"/>
      <c r="Z49" s="431"/>
      <c r="AA49" s="430"/>
      <c r="AB49" s="431"/>
      <c r="AC49" s="430"/>
      <c r="AD49" s="431"/>
      <c r="AE49" s="66"/>
      <c r="AF49" s="66"/>
      <c r="AG49" s="431"/>
      <c r="AH49" s="431"/>
      <c r="AI49" s="387">
        <v>39</v>
      </c>
      <c r="AJ49" s="55"/>
      <c r="AK49" s="55"/>
    </row>
    <row r="50" spans="1:37" s="146" customFormat="1" ht="20" customHeight="1" x14ac:dyDescent="0.35">
      <c r="A50" s="394">
        <f>A49+1</f>
        <v>40</v>
      </c>
      <c r="B50" s="382">
        <f>AI50</f>
        <v>40</v>
      </c>
      <c r="C50" s="437" t="s">
        <v>201</v>
      </c>
      <c r="D50" s="428">
        <v>2009</v>
      </c>
      <c r="E50" s="438" t="s">
        <v>202</v>
      </c>
      <c r="F50" s="398">
        <f>H50+J50+L50+N50+P50+R50+T50+V50+X50+Z50+AB50+AD50+AF50+AH50</f>
        <v>4</v>
      </c>
      <c r="G50" s="225">
        <v>66</v>
      </c>
      <c r="H50" s="224">
        <v>4</v>
      </c>
      <c r="I50" s="430"/>
      <c r="J50" s="431"/>
      <c r="K50" s="226"/>
      <c r="L50" s="224"/>
      <c r="M50" s="430"/>
      <c r="N50" s="432"/>
      <c r="O50" s="430"/>
      <c r="P50" s="431"/>
      <c r="Q50" s="430"/>
      <c r="R50" s="431"/>
      <c r="S50" s="430"/>
      <c r="T50" s="433"/>
      <c r="U50" s="430"/>
      <c r="V50" s="431"/>
      <c r="W50" s="430"/>
      <c r="X50" s="431"/>
      <c r="Y50" s="430"/>
      <c r="Z50" s="431"/>
      <c r="AA50" s="430"/>
      <c r="AB50" s="431"/>
      <c r="AC50" s="430"/>
      <c r="AD50" s="431"/>
      <c r="AE50" s="66"/>
      <c r="AF50" s="66"/>
      <c r="AG50" s="431"/>
      <c r="AH50" s="431"/>
      <c r="AI50" s="394">
        <v>40</v>
      </c>
      <c r="AJ50" s="55"/>
      <c r="AK50" s="55"/>
    </row>
    <row r="51" spans="1:37" s="146" customFormat="1" ht="20" customHeight="1" x14ac:dyDescent="0.35">
      <c r="A51" s="394"/>
      <c r="B51" s="382">
        <v>40</v>
      </c>
      <c r="C51" s="454" t="s">
        <v>549</v>
      </c>
      <c r="D51" s="428">
        <v>2009</v>
      </c>
      <c r="E51" s="456" t="s">
        <v>550</v>
      </c>
      <c r="F51" s="398">
        <f>H51+J51+L51+N51+P51+R51+T51+V51+X51+Z51+AB51+AD51+AF51+AH51</f>
        <v>4</v>
      </c>
      <c r="G51" s="225"/>
      <c r="H51" s="380"/>
      <c r="I51" s="430"/>
      <c r="J51" s="431"/>
      <c r="K51" s="226"/>
      <c r="L51" s="224"/>
      <c r="M51" s="430"/>
      <c r="N51" s="432"/>
      <c r="O51" s="430"/>
      <c r="P51" s="431"/>
      <c r="Q51" s="430"/>
      <c r="R51" s="431"/>
      <c r="S51" s="430"/>
      <c r="T51" s="433"/>
      <c r="U51" s="430"/>
      <c r="V51" s="431"/>
      <c r="W51" s="430"/>
      <c r="X51" s="431"/>
      <c r="Y51" s="430"/>
      <c r="Z51" s="431"/>
      <c r="AA51" s="430"/>
      <c r="AB51" s="431"/>
      <c r="AC51" s="430"/>
      <c r="AD51" s="431"/>
      <c r="AE51" s="404"/>
      <c r="AF51" s="404"/>
      <c r="AG51" s="431">
        <v>71</v>
      </c>
      <c r="AH51" s="431">
        <v>4</v>
      </c>
      <c r="AI51" s="387">
        <v>41</v>
      </c>
    </row>
    <row r="52" spans="1:37" s="146" customFormat="1" ht="20" customHeight="1" x14ac:dyDescent="0.35">
      <c r="A52" s="394">
        <f>A51+1</f>
        <v>1</v>
      </c>
      <c r="B52" s="382">
        <v>40</v>
      </c>
      <c r="C52" s="439" t="s">
        <v>408</v>
      </c>
      <c r="D52" s="428">
        <v>2009</v>
      </c>
      <c r="E52" s="440" t="s">
        <v>232</v>
      </c>
      <c r="F52" s="398">
        <f>H52+J52+L52+N52+P52+R52+T52+V52+X52+Z52+AB52+AD52+AF52+AH52</f>
        <v>4</v>
      </c>
      <c r="G52" s="225"/>
      <c r="H52" s="380"/>
      <c r="I52" s="430"/>
      <c r="J52" s="431"/>
      <c r="K52" s="226"/>
      <c r="L52" s="224"/>
      <c r="M52" s="430"/>
      <c r="N52" s="432"/>
      <c r="O52" s="430"/>
      <c r="P52" s="431"/>
      <c r="Q52" s="430">
        <v>72</v>
      </c>
      <c r="R52" s="431">
        <v>4</v>
      </c>
      <c r="S52" s="430"/>
      <c r="T52" s="433"/>
      <c r="U52" s="430">
        <v>78</v>
      </c>
      <c r="V52" s="431">
        <v>0</v>
      </c>
      <c r="W52" s="430"/>
      <c r="X52" s="431"/>
      <c r="Y52" s="430"/>
      <c r="Z52" s="431"/>
      <c r="AA52" s="430"/>
      <c r="AB52" s="431"/>
      <c r="AC52" s="430"/>
      <c r="AD52" s="431"/>
      <c r="AE52" s="66"/>
      <c r="AF52" s="66"/>
      <c r="AG52" s="431"/>
      <c r="AH52" s="431"/>
      <c r="AI52" s="394">
        <v>42</v>
      </c>
      <c r="AJ52" s="55"/>
      <c r="AK52" s="55"/>
    </row>
    <row r="53" spans="1:37" s="146" customFormat="1" ht="20" customHeight="1" x14ac:dyDescent="0.35">
      <c r="A53" s="394">
        <f>A52+1</f>
        <v>2</v>
      </c>
      <c r="B53" s="382">
        <f>AI53</f>
        <v>43</v>
      </c>
      <c r="C53" s="443" t="s">
        <v>489</v>
      </c>
      <c r="D53" s="428">
        <v>2008</v>
      </c>
      <c r="E53" s="444" t="s">
        <v>481</v>
      </c>
      <c r="F53" s="398">
        <f>H53+J53+L53+N53+P53+R53+T53+V53+X53+Z53+AB53+AD53+AF53+AH53</f>
        <v>3</v>
      </c>
      <c r="G53" s="225"/>
      <c r="H53" s="380"/>
      <c r="I53" s="430"/>
      <c r="J53" s="431"/>
      <c r="K53" s="226"/>
      <c r="L53" s="224"/>
      <c r="M53" s="430"/>
      <c r="N53" s="432"/>
      <c r="O53" s="430"/>
      <c r="P53" s="431"/>
      <c r="Q53" s="430"/>
      <c r="R53" s="431"/>
      <c r="S53" s="430"/>
      <c r="T53" s="433"/>
      <c r="U53" s="430"/>
      <c r="V53" s="431"/>
      <c r="W53" s="430"/>
      <c r="X53" s="431"/>
      <c r="Y53" s="430">
        <v>58</v>
      </c>
      <c r="Z53" s="431">
        <v>3</v>
      </c>
      <c r="AA53" s="430"/>
      <c r="AB53" s="431"/>
      <c r="AC53" s="430"/>
      <c r="AD53" s="431"/>
      <c r="AE53" s="66"/>
      <c r="AF53" s="66"/>
      <c r="AG53" s="431"/>
      <c r="AH53" s="431"/>
      <c r="AI53" s="387">
        <v>43</v>
      </c>
      <c r="AJ53" s="55"/>
      <c r="AK53" s="55"/>
    </row>
    <row r="54" spans="1:37" s="146" customFormat="1" ht="20" customHeight="1" x14ac:dyDescent="0.35">
      <c r="A54" s="394">
        <f>A53+1</f>
        <v>3</v>
      </c>
      <c r="B54" s="382">
        <v>43</v>
      </c>
      <c r="C54" s="436" t="s">
        <v>423</v>
      </c>
      <c r="D54" s="428">
        <v>2009</v>
      </c>
      <c r="E54" s="297" t="s">
        <v>184</v>
      </c>
      <c r="F54" s="398">
        <f>H54+J54+L54+N54+P54+R54+T54+V54+X54+Z54+AB54+AD54+AF54+AH54</f>
        <v>3</v>
      </c>
      <c r="G54" s="225"/>
      <c r="H54" s="380"/>
      <c r="I54" s="430"/>
      <c r="J54" s="431"/>
      <c r="K54" s="226"/>
      <c r="L54" s="224"/>
      <c r="M54" s="430"/>
      <c r="N54" s="432"/>
      <c r="O54" s="430"/>
      <c r="P54" s="431"/>
      <c r="Q54" s="430"/>
      <c r="R54" s="431"/>
      <c r="S54" s="430">
        <v>70</v>
      </c>
      <c r="T54" s="431">
        <v>3</v>
      </c>
      <c r="U54" s="430"/>
      <c r="V54" s="433"/>
      <c r="W54" s="430"/>
      <c r="X54" s="431"/>
      <c r="Y54" s="430"/>
      <c r="Z54" s="431"/>
      <c r="AA54" s="430"/>
      <c r="AB54" s="431"/>
      <c r="AC54" s="430"/>
      <c r="AD54" s="431"/>
      <c r="AE54" s="66"/>
      <c r="AF54" s="66"/>
      <c r="AG54" s="431"/>
      <c r="AH54" s="431"/>
      <c r="AI54" s="394">
        <v>44</v>
      </c>
      <c r="AJ54" s="55"/>
      <c r="AK54" s="55"/>
    </row>
    <row r="55" spans="1:37" s="146" customFormat="1" ht="20" customHeight="1" x14ac:dyDescent="0.35">
      <c r="A55" s="394">
        <f>A54+1</f>
        <v>4</v>
      </c>
      <c r="B55" s="382">
        <f>AI55</f>
        <v>45</v>
      </c>
      <c r="C55" s="445" t="s">
        <v>519</v>
      </c>
      <c r="D55" s="428">
        <v>2008</v>
      </c>
      <c r="E55" s="446" t="s">
        <v>199</v>
      </c>
      <c r="F55" s="398">
        <f>H55+J55+L55+N55+P55+R55+T55+V55+X55+Z55+AB55+AD55+AF55+AH55</f>
        <v>1</v>
      </c>
      <c r="G55" s="225"/>
      <c r="H55" s="380"/>
      <c r="I55" s="430"/>
      <c r="J55" s="431"/>
      <c r="K55" s="226"/>
      <c r="L55" s="224"/>
      <c r="M55" s="430"/>
      <c r="N55" s="432"/>
      <c r="O55" s="430"/>
      <c r="P55" s="431"/>
      <c r="Q55" s="430"/>
      <c r="R55" s="431"/>
      <c r="S55" s="430"/>
      <c r="T55" s="433"/>
      <c r="U55" s="430"/>
      <c r="V55" s="431"/>
      <c r="W55" s="430"/>
      <c r="X55" s="431"/>
      <c r="Y55" s="430"/>
      <c r="Z55" s="431"/>
      <c r="AA55" s="430">
        <v>68</v>
      </c>
      <c r="AB55" s="431">
        <v>1</v>
      </c>
      <c r="AC55" s="430"/>
      <c r="AD55" s="431"/>
      <c r="AE55" s="66"/>
      <c r="AF55" s="66"/>
      <c r="AG55" s="431"/>
      <c r="AH55" s="431"/>
      <c r="AI55" s="387">
        <v>45</v>
      </c>
      <c r="AJ55" s="55"/>
      <c r="AK55" s="55"/>
    </row>
    <row r="56" spans="1:37" s="146" customFormat="1" ht="20" customHeight="1" x14ac:dyDescent="0.35">
      <c r="A56" s="394">
        <f>A55+1</f>
        <v>5</v>
      </c>
      <c r="B56" s="382">
        <f>AI56</f>
        <v>46</v>
      </c>
      <c r="C56" s="443" t="s">
        <v>490</v>
      </c>
      <c r="D56" s="428">
        <v>2009</v>
      </c>
      <c r="E56" s="444" t="s">
        <v>481</v>
      </c>
      <c r="F56" s="398">
        <f>H56+J56+L56+N56+P56+R56+T56+V56+X56+Z56+AB56+AD56+AF56+AH56</f>
        <v>0</v>
      </c>
      <c r="G56" s="225"/>
      <c r="H56" s="380"/>
      <c r="I56" s="430"/>
      <c r="J56" s="431"/>
      <c r="K56" s="226"/>
      <c r="L56" s="224"/>
      <c r="M56" s="430"/>
      <c r="N56" s="432"/>
      <c r="O56" s="430"/>
      <c r="P56" s="431"/>
      <c r="Q56" s="430"/>
      <c r="R56" s="431"/>
      <c r="S56" s="430"/>
      <c r="T56" s="433"/>
      <c r="U56" s="430"/>
      <c r="V56" s="431"/>
      <c r="W56" s="430"/>
      <c r="X56" s="431"/>
      <c r="Y56" s="430">
        <v>63</v>
      </c>
      <c r="Z56" s="431">
        <v>0</v>
      </c>
      <c r="AA56" s="430"/>
      <c r="AB56" s="431"/>
      <c r="AC56" s="430"/>
      <c r="AD56" s="431"/>
      <c r="AE56" s="66"/>
      <c r="AF56" s="66"/>
      <c r="AG56" s="431"/>
      <c r="AH56" s="431"/>
      <c r="AI56" s="394">
        <v>46</v>
      </c>
      <c r="AJ56" s="55"/>
      <c r="AK56" s="55"/>
    </row>
    <row r="57" spans="1:37" s="146" customFormat="1" ht="20" customHeight="1" x14ac:dyDescent="0.35">
      <c r="A57" s="394">
        <f>A56+1</f>
        <v>6</v>
      </c>
      <c r="B57" s="382">
        <v>46</v>
      </c>
      <c r="C57" s="443" t="s">
        <v>520</v>
      </c>
      <c r="D57" s="428">
        <v>2008</v>
      </c>
      <c r="E57" s="447" t="s">
        <v>232</v>
      </c>
      <c r="F57" s="398">
        <f>H57+J57+L57+N57+P57+R57+T57+V57+X57+Z57+AB57+AD57+AF57+AH57</f>
        <v>0</v>
      </c>
      <c r="G57" s="225"/>
      <c r="H57" s="380"/>
      <c r="I57" s="430"/>
      <c r="J57" s="431"/>
      <c r="K57" s="226"/>
      <c r="L57" s="224"/>
      <c r="M57" s="430"/>
      <c r="N57" s="432"/>
      <c r="O57" s="430"/>
      <c r="P57" s="431"/>
      <c r="Q57" s="430"/>
      <c r="R57" s="431"/>
      <c r="S57" s="430"/>
      <c r="T57" s="433"/>
      <c r="U57" s="430"/>
      <c r="V57" s="431"/>
      <c r="W57" s="430"/>
      <c r="X57" s="431"/>
      <c r="Y57" s="430"/>
      <c r="Z57" s="431"/>
      <c r="AA57" s="430">
        <v>74</v>
      </c>
      <c r="AB57" s="431">
        <v>0</v>
      </c>
      <c r="AC57" s="430"/>
      <c r="AD57" s="431"/>
      <c r="AE57" s="66"/>
      <c r="AF57" s="66"/>
      <c r="AG57" s="431"/>
      <c r="AH57" s="431"/>
      <c r="AI57" s="387">
        <v>47</v>
      </c>
      <c r="AJ57" s="55"/>
      <c r="AK57" s="55"/>
    </row>
    <row r="58" spans="1:37" s="146" customFormat="1" ht="20" customHeight="1" x14ac:dyDescent="0.35">
      <c r="A58" s="394">
        <f>A57+1</f>
        <v>7</v>
      </c>
      <c r="B58" s="382">
        <v>46</v>
      </c>
      <c r="C58" s="443" t="s">
        <v>492</v>
      </c>
      <c r="D58" s="428">
        <v>2009</v>
      </c>
      <c r="E58" s="444" t="s">
        <v>481</v>
      </c>
      <c r="F58" s="398">
        <f>H58+J58+L58+N58+P58+R58+T58+V58+X58+Z58+AB58+AD58+AF58+AH58</f>
        <v>0</v>
      </c>
      <c r="G58" s="225"/>
      <c r="H58" s="380"/>
      <c r="I58" s="430"/>
      <c r="J58" s="431"/>
      <c r="K58" s="226"/>
      <c r="L58" s="224"/>
      <c r="M58" s="430"/>
      <c r="N58" s="432"/>
      <c r="O58" s="430"/>
      <c r="P58" s="431"/>
      <c r="Q58" s="430"/>
      <c r="R58" s="431"/>
      <c r="S58" s="430"/>
      <c r="T58" s="433"/>
      <c r="U58" s="430"/>
      <c r="V58" s="431"/>
      <c r="W58" s="430"/>
      <c r="X58" s="431"/>
      <c r="Y58" s="430">
        <v>69</v>
      </c>
      <c r="Z58" s="431">
        <v>0</v>
      </c>
      <c r="AA58" s="430"/>
      <c r="AB58" s="431"/>
      <c r="AC58" s="430"/>
      <c r="AD58" s="431"/>
      <c r="AE58" s="66"/>
      <c r="AF58" s="66"/>
      <c r="AG58" s="431"/>
      <c r="AH58" s="431"/>
      <c r="AI58" s="394">
        <v>48</v>
      </c>
      <c r="AJ58" s="55"/>
      <c r="AK58" s="55"/>
    </row>
    <row r="59" spans="1:37" s="146" customFormat="1" ht="20" customHeight="1" x14ac:dyDescent="0.35">
      <c r="A59" s="394">
        <f>A58+1</f>
        <v>8</v>
      </c>
      <c r="B59" s="382">
        <v>46</v>
      </c>
      <c r="C59" s="443" t="s">
        <v>494</v>
      </c>
      <c r="D59" s="428">
        <v>2009</v>
      </c>
      <c r="E59" s="447" t="s">
        <v>496</v>
      </c>
      <c r="F59" s="398">
        <f>H59+J59+L59+N59+P59+R59+T59+V59+X59+Z59+AB59+AD59+AF59+AH59</f>
        <v>0</v>
      </c>
      <c r="G59" s="225"/>
      <c r="H59" s="380"/>
      <c r="I59" s="430"/>
      <c r="J59" s="431"/>
      <c r="K59" s="226"/>
      <c r="L59" s="224"/>
      <c r="M59" s="430"/>
      <c r="N59" s="432"/>
      <c r="O59" s="430"/>
      <c r="P59" s="431"/>
      <c r="Q59" s="430"/>
      <c r="R59" s="431"/>
      <c r="S59" s="430"/>
      <c r="T59" s="433"/>
      <c r="U59" s="430"/>
      <c r="V59" s="431"/>
      <c r="W59" s="430"/>
      <c r="X59" s="431"/>
      <c r="Y59" s="430">
        <v>74</v>
      </c>
      <c r="Z59" s="431">
        <v>0</v>
      </c>
      <c r="AA59" s="430"/>
      <c r="AB59" s="431"/>
      <c r="AC59" s="430"/>
      <c r="AD59" s="431"/>
      <c r="AE59" s="66"/>
      <c r="AF59" s="66"/>
      <c r="AG59" s="431"/>
      <c r="AH59" s="431"/>
      <c r="AI59" s="387">
        <v>49</v>
      </c>
      <c r="AJ59" s="55"/>
      <c r="AK59" s="55"/>
    </row>
    <row r="60" spans="1:37" s="146" customFormat="1" ht="20" customHeight="1" x14ac:dyDescent="0.35">
      <c r="A60" s="394">
        <f>A59+1</f>
        <v>9</v>
      </c>
      <c r="B60" s="382">
        <v>46</v>
      </c>
      <c r="C60" s="443" t="s">
        <v>491</v>
      </c>
      <c r="D60" s="428">
        <v>2009</v>
      </c>
      <c r="E60" s="444" t="s">
        <v>495</v>
      </c>
      <c r="F60" s="398">
        <f>H60+J60+L60+N60+P60+R60+T60+V60+X60+Z60+AB60+AD60+AF60+AH60</f>
        <v>0</v>
      </c>
      <c r="G60" s="225"/>
      <c r="H60" s="380"/>
      <c r="I60" s="430"/>
      <c r="J60" s="431"/>
      <c r="K60" s="226"/>
      <c r="L60" s="224"/>
      <c r="M60" s="430"/>
      <c r="N60" s="432"/>
      <c r="O60" s="430"/>
      <c r="P60" s="431"/>
      <c r="Q60" s="430"/>
      <c r="R60" s="431"/>
      <c r="S60" s="430"/>
      <c r="T60" s="433"/>
      <c r="U60" s="430"/>
      <c r="V60" s="431"/>
      <c r="W60" s="430"/>
      <c r="X60" s="431"/>
      <c r="Y60" s="430">
        <v>68</v>
      </c>
      <c r="Z60" s="431">
        <v>0</v>
      </c>
      <c r="AA60" s="430"/>
      <c r="AB60" s="431"/>
      <c r="AC60" s="430"/>
      <c r="AD60" s="431"/>
      <c r="AE60" s="66"/>
      <c r="AF60" s="66"/>
      <c r="AG60" s="431"/>
      <c r="AH60" s="431"/>
      <c r="AI60" s="394">
        <v>50</v>
      </c>
      <c r="AJ60" s="55"/>
      <c r="AK60" s="55"/>
    </row>
    <row r="61" spans="1:37" s="146" customFormat="1" ht="20" customHeight="1" thickBot="1" x14ac:dyDescent="0.4">
      <c r="A61" s="448">
        <f>A60+1</f>
        <v>10</v>
      </c>
      <c r="B61" s="382">
        <v>46</v>
      </c>
      <c r="C61" s="455" t="s">
        <v>493</v>
      </c>
      <c r="D61" s="449">
        <v>2009</v>
      </c>
      <c r="E61" s="457" t="s">
        <v>496</v>
      </c>
      <c r="F61" s="398">
        <f>H61+J61+L61+N61+P61+R61+T61+V61+X61+Z61+AB61+AD61+AF61+AH61</f>
        <v>0</v>
      </c>
      <c r="G61" s="83"/>
      <c r="H61" s="450"/>
      <c r="I61" s="149"/>
      <c r="J61" s="451"/>
      <c r="K61" s="84"/>
      <c r="L61" s="68"/>
      <c r="M61" s="149"/>
      <c r="N61" s="452"/>
      <c r="O61" s="149"/>
      <c r="P61" s="451"/>
      <c r="Q61" s="149"/>
      <c r="R61" s="451"/>
      <c r="S61" s="149"/>
      <c r="T61" s="453"/>
      <c r="U61" s="149"/>
      <c r="V61" s="451"/>
      <c r="W61" s="149"/>
      <c r="X61" s="451"/>
      <c r="Y61" s="149">
        <v>74</v>
      </c>
      <c r="Z61" s="451">
        <v>0</v>
      </c>
      <c r="AA61" s="149"/>
      <c r="AB61" s="451"/>
      <c r="AC61" s="149"/>
      <c r="AD61" s="451"/>
      <c r="AE61" s="68"/>
      <c r="AF61" s="68"/>
      <c r="AG61" s="451"/>
      <c r="AH61" s="451"/>
      <c r="AI61" s="387">
        <v>51</v>
      </c>
      <c r="AJ61" s="55"/>
      <c r="AK61" s="55"/>
    </row>
    <row r="62" spans="1:37" ht="33" customHeight="1" x14ac:dyDescent="0.35"/>
    <row r="63" spans="1:37" x14ac:dyDescent="0.35">
      <c r="C63" s="569"/>
      <c r="D63" s="108"/>
      <c r="E63" s="108" t="s">
        <v>478</v>
      </c>
    </row>
    <row r="64" spans="1:37" ht="33" customHeight="1" thickBot="1" x14ac:dyDescent="0.4"/>
    <row r="65" spans="1:43" s="495" customFormat="1" ht="35.5" thickBot="1" x14ac:dyDescent="0.4">
      <c r="A65" s="369" t="s">
        <v>399</v>
      </c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70"/>
      <c r="AH65" s="370"/>
      <c r="AI65" s="370"/>
      <c r="AJ65" s="55"/>
      <c r="AK65" s="55"/>
    </row>
    <row r="66" spans="1:43" s="95" customFormat="1" ht="5.25" customHeight="1" thickBot="1" x14ac:dyDescent="0.4">
      <c r="A66" s="496"/>
      <c r="B66" s="496"/>
      <c r="C66" s="496"/>
      <c r="D66" s="496"/>
      <c r="E66" s="496"/>
      <c r="F66" s="496"/>
      <c r="G66" s="496"/>
      <c r="H66" s="496"/>
      <c r="I66" s="496"/>
      <c r="J66" s="496"/>
      <c r="K66" s="496"/>
      <c r="L66" s="496"/>
      <c r="M66" s="496"/>
      <c r="N66" s="496"/>
      <c r="O66" s="496"/>
      <c r="P66" s="496"/>
      <c r="Q66" s="496"/>
      <c r="R66" s="496"/>
      <c r="S66" s="496"/>
      <c r="T66" s="496"/>
      <c r="U66" s="496"/>
      <c r="V66" s="496"/>
      <c r="W66" s="496"/>
      <c r="X66" s="496"/>
      <c r="Y66" s="496"/>
      <c r="Z66" s="496"/>
      <c r="AA66" s="496"/>
      <c r="AB66" s="496"/>
      <c r="AC66" s="496"/>
      <c r="AD66" s="496"/>
      <c r="AE66" s="496"/>
      <c r="AF66" s="496"/>
      <c r="AG66" s="496"/>
      <c r="AH66" s="496"/>
      <c r="AI66" s="496"/>
    </row>
    <row r="67" spans="1:43" s="54" customFormat="1" ht="30" customHeight="1" thickBot="1" x14ac:dyDescent="0.4">
      <c r="A67" s="55"/>
      <c r="B67" s="55"/>
      <c r="C67" s="55"/>
      <c r="D67" s="56"/>
      <c r="E67" s="55"/>
      <c r="F67" s="55"/>
      <c r="G67" s="330">
        <v>44248</v>
      </c>
      <c r="H67" s="331"/>
      <c r="I67" s="330">
        <v>44269</v>
      </c>
      <c r="J67" s="331"/>
      <c r="K67" s="330">
        <v>44288</v>
      </c>
      <c r="L67" s="331"/>
      <c r="M67" s="330">
        <v>44297</v>
      </c>
      <c r="N67" s="331"/>
      <c r="O67" s="330">
        <v>44325</v>
      </c>
      <c r="P67" s="331"/>
      <c r="Q67" s="330">
        <v>44381</v>
      </c>
      <c r="R67" s="331"/>
      <c r="S67" s="330">
        <v>44395</v>
      </c>
      <c r="T67" s="331"/>
      <c r="U67" s="330">
        <v>44409</v>
      </c>
      <c r="V67" s="331"/>
      <c r="W67" s="330">
        <v>44458</v>
      </c>
      <c r="X67" s="331"/>
      <c r="Y67" s="330">
        <v>44480</v>
      </c>
      <c r="Z67" s="331"/>
      <c r="AA67" s="330">
        <v>44500</v>
      </c>
      <c r="AB67" s="331"/>
      <c r="AC67" s="330">
        <v>44507</v>
      </c>
      <c r="AD67" s="331"/>
      <c r="AE67" s="330">
        <v>44535</v>
      </c>
      <c r="AF67" s="331"/>
      <c r="AG67" s="330">
        <v>44538</v>
      </c>
      <c r="AH67" s="331"/>
      <c r="AI67" s="55"/>
      <c r="AL67" s="55"/>
      <c r="AM67" s="55"/>
    </row>
    <row r="68" spans="1:43" s="54" customFormat="1" ht="27" customHeight="1" x14ac:dyDescent="0.35">
      <c r="A68" s="332" t="s">
        <v>211</v>
      </c>
      <c r="B68" s="332" t="s">
        <v>211</v>
      </c>
      <c r="C68" s="332" t="s">
        <v>3</v>
      </c>
      <c r="D68" s="332" t="s">
        <v>322</v>
      </c>
      <c r="E68" s="332" t="s">
        <v>4</v>
      </c>
      <c r="F68" s="332" t="s">
        <v>5</v>
      </c>
      <c r="G68" s="334" t="s">
        <v>507</v>
      </c>
      <c r="H68" s="335"/>
      <c r="I68" s="334" t="s">
        <v>508</v>
      </c>
      <c r="J68" s="335"/>
      <c r="K68" s="334" t="s">
        <v>509</v>
      </c>
      <c r="L68" s="335"/>
      <c r="M68" s="334" t="s">
        <v>510</v>
      </c>
      <c r="N68" s="335"/>
      <c r="O68" s="334" t="s">
        <v>511</v>
      </c>
      <c r="P68" s="341"/>
      <c r="Q68" s="334" t="s">
        <v>512</v>
      </c>
      <c r="R68" s="341"/>
      <c r="S68" s="334" t="s">
        <v>513</v>
      </c>
      <c r="T68" s="341"/>
      <c r="U68" s="334" t="s">
        <v>514</v>
      </c>
      <c r="V68" s="341"/>
      <c r="W68" s="334" t="s">
        <v>515</v>
      </c>
      <c r="X68" s="341"/>
      <c r="Y68" s="334" t="s">
        <v>506</v>
      </c>
      <c r="Z68" s="341"/>
      <c r="AA68" s="334" t="s">
        <v>516</v>
      </c>
      <c r="AB68" s="341"/>
      <c r="AC68" s="334" t="s">
        <v>533</v>
      </c>
      <c r="AD68" s="341"/>
      <c r="AE68" s="334" t="s">
        <v>540</v>
      </c>
      <c r="AF68" s="341"/>
      <c r="AG68" s="334" t="s">
        <v>541</v>
      </c>
      <c r="AH68" s="341"/>
      <c r="AI68" s="332" t="s">
        <v>211</v>
      </c>
      <c r="AL68" s="55"/>
      <c r="AM68" s="55"/>
    </row>
    <row r="69" spans="1:43" s="54" customFormat="1" ht="30" customHeight="1" thickBot="1" x14ac:dyDescent="0.4">
      <c r="A69" s="333"/>
      <c r="B69" s="333"/>
      <c r="C69" s="333"/>
      <c r="D69" s="333"/>
      <c r="E69" s="333"/>
      <c r="F69" s="333"/>
      <c r="G69" s="336"/>
      <c r="H69" s="337"/>
      <c r="I69" s="336"/>
      <c r="J69" s="337"/>
      <c r="K69" s="336"/>
      <c r="L69" s="337"/>
      <c r="M69" s="336"/>
      <c r="N69" s="337"/>
      <c r="O69" s="336"/>
      <c r="P69" s="342"/>
      <c r="Q69" s="336"/>
      <c r="R69" s="342"/>
      <c r="S69" s="336"/>
      <c r="T69" s="342"/>
      <c r="U69" s="336"/>
      <c r="V69" s="342"/>
      <c r="W69" s="336"/>
      <c r="X69" s="342"/>
      <c r="Y69" s="336"/>
      <c r="Z69" s="342"/>
      <c r="AA69" s="336"/>
      <c r="AB69" s="342"/>
      <c r="AC69" s="336"/>
      <c r="AD69" s="342"/>
      <c r="AE69" s="336"/>
      <c r="AF69" s="342"/>
      <c r="AG69" s="336"/>
      <c r="AH69" s="342"/>
      <c r="AI69" s="333"/>
      <c r="AL69" s="55"/>
      <c r="AM69" s="55"/>
      <c r="AN69" s="633" t="s">
        <v>535</v>
      </c>
      <c r="AO69" s="633"/>
      <c r="AP69" s="633"/>
      <c r="AQ69" s="633"/>
    </row>
    <row r="70" spans="1:43" s="54" customFormat="1" ht="20" thickBot="1" x14ac:dyDescent="0.4">
      <c r="A70" s="346"/>
      <c r="B70" s="346"/>
      <c r="C70" s="346"/>
      <c r="D70" s="309"/>
      <c r="E70" s="309"/>
      <c r="F70" s="290" t="s">
        <v>7</v>
      </c>
      <c r="G70" s="60" t="s">
        <v>6</v>
      </c>
      <c r="H70" s="69" t="s">
        <v>7</v>
      </c>
      <c r="I70" s="60" t="s">
        <v>6</v>
      </c>
      <c r="J70" s="61" t="s">
        <v>7</v>
      </c>
      <c r="K70" s="62" t="s">
        <v>6</v>
      </c>
      <c r="L70" s="61" t="s">
        <v>7</v>
      </c>
      <c r="M70" s="60" t="s">
        <v>6</v>
      </c>
      <c r="N70" s="61" t="s">
        <v>7</v>
      </c>
      <c r="O70" s="62" t="s">
        <v>6</v>
      </c>
      <c r="P70" s="69" t="s">
        <v>7</v>
      </c>
      <c r="Q70" s="60" t="s">
        <v>6</v>
      </c>
      <c r="R70" s="61" t="s">
        <v>7</v>
      </c>
      <c r="S70" s="60" t="s">
        <v>6</v>
      </c>
      <c r="T70" s="61" t="s">
        <v>7</v>
      </c>
      <c r="U70" s="60" t="s">
        <v>6</v>
      </c>
      <c r="V70" s="61" t="s">
        <v>7</v>
      </c>
      <c r="W70" s="60" t="s">
        <v>6</v>
      </c>
      <c r="X70" s="61" t="s">
        <v>7</v>
      </c>
      <c r="Y70" s="60" t="s">
        <v>6</v>
      </c>
      <c r="Z70" s="61" t="s">
        <v>7</v>
      </c>
      <c r="AA70" s="60" t="s">
        <v>6</v>
      </c>
      <c r="AB70" s="61" t="s">
        <v>7</v>
      </c>
      <c r="AC70" s="60" t="s">
        <v>6</v>
      </c>
      <c r="AD70" s="61" t="s">
        <v>7</v>
      </c>
      <c r="AE70" s="60" t="s">
        <v>6</v>
      </c>
      <c r="AF70" s="69" t="s">
        <v>7</v>
      </c>
      <c r="AG70" s="60" t="s">
        <v>6</v>
      </c>
      <c r="AH70" s="69" t="s">
        <v>7</v>
      </c>
      <c r="AI70" s="309"/>
      <c r="AJ70" s="409" t="s">
        <v>359</v>
      </c>
      <c r="AK70" s="409" t="s">
        <v>360</v>
      </c>
      <c r="AL70" s="414">
        <v>0.25</v>
      </c>
      <c r="AM70" s="55"/>
      <c r="AN70" s="82"/>
      <c r="AO70" s="82"/>
      <c r="AP70" s="82"/>
      <c r="AQ70" s="82"/>
    </row>
    <row r="71" spans="1:43" s="146" customFormat="1" ht="20" customHeight="1" x14ac:dyDescent="0.35">
      <c r="A71" s="78">
        <f>A70+1</f>
        <v>1</v>
      </c>
      <c r="B71" s="634">
        <f>AI71</f>
        <v>1</v>
      </c>
      <c r="C71" s="635" t="s">
        <v>208</v>
      </c>
      <c r="D71" s="390">
        <v>2008</v>
      </c>
      <c r="E71" s="636" t="s">
        <v>184</v>
      </c>
      <c r="F71" s="391">
        <f>H71+J71+L71+N71+P71+R71+T71+V71+X71+Z71+AB71+AD71+AF71+AH71-H71-T71</f>
        <v>498.75</v>
      </c>
      <c r="G71" s="201">
        <v>73</v>
      </c>
      <c r="H71" s="392">
        <v>20</v>
      </c>
      <c r="I71" s="98">
        <v>67</v>
      </c>
      <c r="J71" s="99">
        <v>25</v>
      </c>
      <c r="K71" s="201">
        <v>61</v>
      </c>
      <c r="L71" s="99">
        <v>42.5</v>
      </c>
      <c r="M71" s="98">
        <v>62</v>
      </c>
      <c r="N71" s="99">
        <v>50</v>
      </c>
      <c r="O71" s="98">
        <v>57</v>
      </c>
      <c r="P71" s="99">
        <v>35</v>
      </c>
      <c r="Q71" s="98">
        <v>62</v>
      </c>
      <c r="R71" s="99">
        <v>35</v>
      </c>
      <c r="S71" s="98">
        <v>59</v>
      </c>
      <c r="T71" s="305">
        <v>30</v>
      </c>
      <c r="U71" s="98">
        <v>58</v>
      </c>
      <c r="V71" s="99">
        <v>35</v>
      </c>
      <c r="W71" s="98">
        <v>57</v>
      </c>
      <c r="X71" s="99">
        <v>35</v>
      </c>
      <c r="Y71" s="98">
        <v>47</v>
      </c>
      <c r="Z71" s="99">
        <v>50</v>
      </c>
      <c r="AA71" s="98">
        <v>53</v>
      </c>
      <c r="AB71" s="99">
        <v>35</v>
      </c>
      <c r="AC71" s="98">
        <v>110</v>
      </c>
      <c r="AD71" s="99">
        <v>43.75</v>
      </c>
      <c r="AE71" s="99">
        <v>102</v>
      </c>
      <c r="AF71" s="99">
        <v>62.5</v>
      </c>
      <c r="AG71" s="99">
        <v>48</v>
      </c>
      <c r="AH71" s="99">
        <v>50</v>
      </c>
      <c r="AI71" s="388">
        <v>1</v>
      </c>
      <c r="AJ71" s="55">
        <v>1</v>
      </c>
      <c r="AK71" s="55">
        <v>50</v>
      </c>
      <c r="AL71" s="146">
        <v>62.5</v>
      </c>
      <c r="AN71" s="637" t="s">
        <v>2</v>
      </c>
      <c r="AO71" s="637" t="s">
        <v>487</v>
      </c>
      <c r="AP71" s="637" t="s">
        <v>6</v>
      </c>
      <c r="AQ71" s="637" t="s">
        <v>7</v>
      </c>
    </row>
    <row r="72" spans="1:43" s="146" customFormat="1" ht="20" customHeight="1" thickBot="1" x14ac:dyDescent="0.4">
      <c r="A72" s="178">
        <f>A71+1</f>
        <v>2</v>
      </c>
      <c r="B72" s="634">
        <f>AI72</f>
        <v>2</v>
      </c>
      <c r="C72" s="513" t="s">
        <v>205</v>
      </c>
      <c r="D72" s="402">
        <v>2008</v>
      </c>
      <c r="E72" s="514" t="s">
        <v>210</v>
      </c>
      <c r="F72" s="398">
        <f>H72+J72+L72+N72+P72+R72+T72+V72+X72+Z72+AB72+AD72+AF72+AH72</f>
        <v>471.25</v>
      </c>
      <c r="G72" s="79">
        <v>53</v>
      </c>
      <c r="H72" s="153">
        <v>50</v>
      </c>
      <c r="I72" s="80"/>
      <c r="J72" s="242"/>
      <c r="K72" s="79"/>
      <c r="L72" s="66"/>
      <c r="M72" s="80"/>
      <c r="N72" s="66"/>
      <c r="O72" s="147">
        <v>55</v>
      </c>
      <c r="P72" s="404">
        <v>50</v>
      </c>
      <c r="Q72" s="147">
        <v>48</v>
      </c>
      <c r="R72" s="404">
        <v>50</v>
      </c>
      <c r="S72" s="80">
        <v>59</v>
      </c>
      <c r="T72" s="66">
        <v>30</v>
      </c>
      <c r="U72" s="80">
        <v>57</v>
      </c>
      <c r="V72" s="66">
        <v>50</v>
      </c>
      <c r="W72" s="80">
        <v>54</v>
      </c>
      <c r="X72" s="66">
        <v>50</v>
      </c>
      <c r="Y72" s="80"/>
      <c r="Z72" s="242"/>
      <c r="AA72" s="80">
        <v>50</v>
      </c>
      <c r="AB72" s="66">
        <v>50</v>
      </c>
      <c r="AC72" s="80">
        <v>91</v>
      </c>
      <c r="AD72" s="66">
        <v>62.5</v>
      </c>
      <c r="AE72" s="66">
        <v>104</v>
      </c>
      <c r="AF72" s="66">
        <v>43.75</v>
      </c>
      <c r="AG72" s="66">
        <v>50</v>
      </c>
      <c r="AH72" s="66">
        <v>35</v>
      </c>
      <c r="AI72" s="394">
        <v>2</v>
      </c>
      <c r="AJ72" s="55">
        <f>AJ71+1</f>
        <v>2</v>
      </c>
      <c r="AK72" s="55">
        <v>35</v>
      </c>
      <c r="AL72" s="146">
        <v>43.75</v>
      </c>
      <c r="AN72" s="406">
        <v>1</v>
      </c>
      <c r="AO72" s="146" t="s">
        <v>208</v>
      </c>
      <c r="AP72" s="146">
        <v>102</v>
      </c>
      <c r="AQ72" s="146">
        <v>62.5</v>
      </c>
    </row>
    <row r="73" spans="1:43" s="146" customFormat="1" ht="20" customHeight="1" x14ac:dyDescent="0.35">
      <c r="A73" s="178">
        <f>A72+1</f>
        <v>3</v>
      </c>
      <c r="B73" s="634">
        <f t="shared" ref="B73:B86" si="0">AI73</f>
        <v>3</v>
      </c>
      <c r="C73" s="638" t="s">
        <v>206</v>
      </c>
      <c r="D73" s="402">
        <v>2009</v>
      </c>
      <c r="E73" s="502" t="s">
        <v>301</v>
      </c>
      <c r="F73" s="398">
        <f>H73+J73+L73+N73+P73+R73+T73+V73+X73+Z73+AB73+AD73+AF73+AH73-L73-V73</f>
        <v>336.25</v>
      </c>
      <c r="G73" s="79">
        <v>60</v>
      </c>
      <c r="H73" s="153">
        <v>35</v>
      </c>
      <c r="I73" s="80">
        <v>65</v>
      </c>
      <c r="J73" s="66">
        <v>35</v>
      </c>
      <c r="K73" s="79">
        <v>63</v>
      </c>
      <c r="L73" s="242">
        <v>20</v>
      </c>
      <c r="M73" s="80">
        <v>65</v>
      </c>
      <c r="N73" s="66">
        <v>30</v>
      </c>
      <c r="O73" s="80">
        <v>65</v>
      </c>
      <c r="P73" s="66">
        <v>20</v>
      </c>
      <c r="Q73" s="80">
        <v>66</v>
      </c>
      <c r="R73" s="66">
        <v>25</v>
      </c>
      <c r="S73" s="80">
        <v>57</v>
      </c>
      <c r="T73" s="66">
        <v>50</v>
      </c>
      <c r="U73" s="80">
        <v>69</v>
      </c>
      <c r="V73" s="242">
        <v>25</v>
      </c>
      <c r="W73" s="80">
        <v>64</v>
      </c>
      <c r="X73" s="66">
        <v>25</v>
      </c>
      <c r="Y73" s="80">
        <v>56</v>
      </c>
      <c r="Z73" s="66">
        <v>35</v>
      </c>
      <c r="AA73" s="80">
        <v>57</v>
      </c>
      <c r="AB73" s="66">
        <v>25</v>
      </c>
      <c r="AC73" s="80">
        <v>113</v>
      </c>
      <c r="AD73" s="66">
        <v>31.25</v>
      </c>
      <c r="AE73" s="66"/>
      <c r="AF73" s="66"/>
      <c r="AG73" s="66">
        <v>55</v>
      </c>
      <c r="AH73" s="66">
        <v>25</v>
      </c>
      <c r="AI73" s="388">
        <v>3</v>
      </c>
      <c r="AJ73" s="55">
        <f>AJ72+1</f>
        <v>3</v>
      </c>
      <c r="AK73" s="55">
        <v>25</v>
      </c>
      <c r="AL73" s="146">
        <v>31.25</v>
      </c>
      <c r="AN73" s="406">
        <v>2</v>
      </c>
      <c r="AO73" s="146" t="s">
        <v>536</v>
      </c>
      <c r="AP73" s="146">
        <v>104</v>
      </c>
      <c r="AQ73" s="146">
        <v>43.75</v>
      </c>
    </row>
    <row r="74" spans="1:43" s="146" customFormat="1" ht="20" customHeight="1" thickBot="1" x14ac:dyDescent="0.4">
      <c r="A74" s="178">
        <v>4</v>
      </c>
      <c r="B74" s="634">
        <f t="shared" si="0"/>
        <v>4</v>
      </c>
      <c r="C74" s="525" t="s">
        <v>356</v>
      </c>
      <c r="D74" s="397">
        <v>2008</v>
      </c>
      <c r="E74" s="527" t="s">
        <v>357</v>
      </c>
      <c r="F74" s="398">
        <f>H74+J74+L74+N74+P74+R74+T74+V74+X74+Z74+AB74+AD74+AF74+AH74</f>
        <v>87.5</v>
      </c>
      <c r="G74" s="79"/>
      <c r="H74" s="515"/>
      <c r="I74" s="80"/>
      <c r="J74" s="66"/>
      <c r="K74" s="79">
        <v>66</v>
      </c>
      <c r="L74" s="66">
        <v>15</v>
      </c>
      <c r="M74" s="80">
        <v>65</v>
      </c>
      <c r="N74" s="66">
        <v>30</v>
      </c>
      <c r="O74" s="147">
        <v>60</v>
      </c>
      <c r="P74" s="404">
        <v>25</v>
      </c>
      <c r="Q74" s="147"/>
      <c r="R74" s="404"/>
      <c r="S74" s="147"/>
      <c r="T74" s="405"/>
      <c r="U74" s="147"/>
      <c r="V74" s="404"/>
      <c r="W74" s="147">
        <v>75</v>
      </c>
      <c r="X74" s="404">
        <v>17.5</v>
      </c>
      <c r="Y74" s="147"/>
      <c r="Z74" s="404"/>
      <c r="AA74" s="147"/>
      <c r="AB74" s="404"/>
      <c r="AC74" s="147"/>
      <c r="AD74" s="404"/>
      <c r="AE74" s="404"/>
      <c r="AF74" s="404"/>
      <c r="AG74" s="404"/>
      <c r="AH74" s="404"/>
      <c r="AI74" s="394">
        <v>4</v>
      </c>
      <c r="AJ74" s="55">
        <f>AJ73+1</f>
        <v>4</v>
      </c>
      <c r="AK74" s="55">
        <v>15</v>
      </c>
      <c r="AL74" s="146">
        <v>18.75</v>
      </c>
      <c r="AN74" s="406">
        <v>4</v>
      </c>
      <c r="AO74" s="410"/>
      <c r="AP74" s="82"/>
      <c r="AQ74" s="82"/>
    </row>
    <row r="75" spans="1:43" s="146" customFormat="1" ht="20" customHeight="1" x14ac:dyDescent="0.35">
      <c r="A75" s="178">
        <f>A74+1</f>
        <v>5</v>
      </c>
      <c r="B75" s="634">
        <f t="shared" si="0"/>
        <v>5</v>
      </c>
      <c r="C75" s="520" t="s">
        <v>207</v>
      </c>
      <c r="D75" s="397">
        <v>2009</v>
      </c>
      <c r="E75" s="521" t="s">
        <v>186</v>
      </c>
      <c r="F75" s="398">
        <f>H75+J75+L75+N75+P75+R75+T75+V75+X75+Z75+AB75+AD75+AF75+AH75</f>
        <v>87.5</v>
      </c>
      <c r="G75" s="79">
        <v>66</v>
      </c>
      <c r="H75" s="153">
        <v>25</v>
      </c>
      <c r="I75" s="80">
        <v>71</v>
      </c>
      <c r="J75" s="66">
        <v>20</v>
      </c>
      <c r="K75" s="79">
        <v>61</v>
      </c>
      <c r="L75" s="66">
        <v>42.5</v>
      </c>
      <c r="M75" s="80"/>
      <c r="N75" s="242"/>
      <c r="O75" s="80"/>
      <c r="P75" s="66"/>
      <c r="Q75" s="80"/>
      <c r="R75" s="66"/>
      <c r="S75" s="80"/>
      <c r="T75" s="242"/>
      <c r="U75" s="80"/>
      <c r="V75" s="66"/>
      <c r="W75" s="80"/>
      <c r="X75" s="66"/>
      <c r="Y75" s="80"/>
      <c r="Z75" s="66"/>
      <c r="AA75" s="80"/>
      <c r="AB75" s="66"/>
      <c r="AC75" s="80"/>
      <c r="AD75" s="66"/>
      <c r="AE75" s="66"/>
      <c r="AF75" s="66"/>
      <c r="AG75" s="66"/>
      <c r="AH75" s="66"/>
      <c r="AI75" s="388">
        <v>5</v>
      </c>
      <c r="AJ75" s="55">
        <f>AJ74+1</f>
        <v>5</v>
      </c>
      <c r="AK75" s="55">
        <v>20</v>
      </c>
      <c r="AL75" s="146">
        <v>25</v>
      </c>
      <c r="AN75" s="406">
        <v>3</v>
      </c>
    </row>
    <row r="76" spans="1:43" s="146" customFormat="1" ht="20" customHeight="1" thickBot="1" x14ac:dyDescent="0.4">
      <c r="A76" s="178">
        <v>6</v>
      </c>
      <c r="B76" s="634">
        <f t="shared" si="0"/>
        <v>6</v>
      </c>
      <c r="C76" s="525" t="s">
        <v>302</v>
      </c>
      <c r="D76" s="397">
        <v>2009</v>
      </c>
      <c r="E76" s="527" t="s">
        <v>303</v>
      </c>
      <c r="F76" s="398">
        <f>H76+J76+L76+N76+P76+R76+T76+V76+X76+Z76+AB76+AD76+AF76+AH76</f>
        <v>75</v>
      </c>
      <c r="G76" s="79"/>
      <c r="H76" s="515"/>
      <c r="I76" s="80">
        <v>56</v>
      </c>
      <c r="J76" s="66">
        <v>50</v>
      </c>
      <c r="K76" s="79">
        <v>62</v>
      </c>
      <c r="L76" s="66">
        <v>25</v>
      </c>
      <c r="M76" s="80"/>
      <c r="N76" s="66"/>
      <c r="O76" s="80"/>
      <c r="P76" s="66"/>
      <c r="Q76" s="80"/>
      <c r="R76" s="66"/>
      <c r="S76" s="80"/>
      <c r="T76" s="242"/>
      <c r="U76" s="80"/>
      <c r="V76" s="66"/>
      <c r="W76" s="80"/>
      <c r="X76" s="66"/>
      <c r="Y76" s="80"/>
      <c r="Z76" s="66"/>
      <c r="AA76" s="80"/>
      <c r="AB76" s="66"/>
      <c r="AC76" s="80"/>
      <c r="AD76" s="66"/>
      <c r="AE76" s="66"/>
      <c r="AF76" s="66"/>
      <c r="AG76" s="66"/>
      <c r="AH76" s="66"/>
      <c r="AI76" s="394">
        <v>6</v>
      </c>
      <c r="AJ76" s="55">
        <f>AJ75+1</f>
        <v>6</v>
      </c>
      <c r="AK76" s="55">
        <v>10</v>
      </c>
      <c r="AN76" s="639"/>
      <c r="AO76" s="410"/>
      <c r="AP76" s="82"/>
      <c r="AQ76" s="82"/>
    </row>
    <row r="77" spans="1:43" s="146" customFormat="1" ht="20" customHeight="1" x14ac:dyDescent="0.35">
      <c r="A77" s="178">
        <f>A76+1</f>
        <v>7</v>
      </c>
      <c r="B77" s="634">
        <f t="shared" si="0"/>
        <v>7</v>
      </c>
      <c r="C77" s="640" t="s">
        <v>497</v>
      </c>
      <c r="D77" s="397">
        <v>2008</v>
      </c>
      <c r="E77" s="641" t="s">
        <v>345</v>
      </c>
      <c r="F77" s="398">
        <f>H77+J77+L77+N77+P77+R77+T77+V77+X77+Z77+AB77+AD77+AF77+AH77</f>
        <v>50</v>
      </c>
      <c r="G77" s="79"/>
      <c r="H77" s="153"/>
      <c r="I77" s="642"/>
      <c r="J77" s="66"/>
      <c r="K77" s="79"/>
      <c r="L77" s="66"/>
      <c r="M77" s="80"/>
      <c r="N77" s="66"/>
      <c r="O77" s="80"/>
      <c r="P77" s="66"/>
      <c r="Q77" s="80"/>
      <c r="R77" s="66"/>
      <c r="S77" s="80"/>
      <c r="T77" s="242"/>
      <c r="U77" s="80"/>
      <c r="V77" s="66"/>
      <c r="W77" s="80"/>
      <c r="X77" s="66"/>
      <c r="Y77" s="80">
        <v>64</v>
      </c>
      <c r="Z77" s="66">
        <v>25</v>
      </c>
      <c r="AA77" s="80"/>
      <c r="AB77" s="66"/>
      <c r="AC77" s="80">
        <v>137</v>
      </c>
      <c r="AD77" s="66">
        <v>25</v>
      </c>
      <c r="AE77" s="66"/>
      <c r="AF77" s="66"/>
      <c r="AG77" s="66"/>
      <c r="AH77" s="66"/>
      <c r="AI77" s="388">
        <v>7</v>
      </c>
      <c r="AJ77" s="55">
        <f>AJ76+1</f>
        <v>7</v>
      </c>
      <c r="AK77" s="55">
        <v>8</v>
      </c>
      <c r="AN77" s="406"/>
      <c r="AP77" s="82"/>
    </row>
    <row r="78" spans="1:43" s="146" customFormat="1" ht="20" customHeight="1" thickBot="1" x14ac:dyDescent="0.4">
      <c r="A78" s="178">
        <f>A77+1</f>
        <v>8</v>
      </c>
      <c r="B78" s="634">
        <f t="shared" si="0"/>
        <v>8</v>
      </c>
      <c r="C78" s="608" t="s">
        <v>444</v>
      </c>
      <c r="D78" s="397">
        <v>2008</v>
      </c>
      <c r="E78" s="643" t="s">
        <v>232</v>
      </c>
      <c r="F78" s="398">
        <f>H78+J78+L78+N78+P78+R78+T78+V78+X78+Z78+AB78+AD78+AF78+AH78</f>
        <v>37.5</v>
      </c>
      <c r="G78" s="79"/>
      <c r="H78" s="153"/>
      <c r="I78" s="642"/>
      <c r="J78" s="66"/>
      <c r="K78" s="79"/>
      <c r="L78" s="66"/>
      <c r="M78" s="80"/>
      <c r="N78" s="66"/>
      <c r="O78" s="80"/>
      <c r="P78" s="66"/>
      <c r="Q78" s="80"/>
      <c r="R78" s="66"/>
      <c r="S78" s="80"/>
      <c r="T78" s="242"/>
      <c r="U78" s="80">
        <v>73</v>
      </c>
      <c r="V78" s="66">
        <v>20</v>
      </c>
      <c r="W78" s="80">
        <v>75</v>
      </c>
      <c r="X78" s="404">
        <v>17.5</v>
      </c>
      <c r="Y78" s="80"/>
      <c r="Z78" s="66"/>
      <c r="AA78" s="80"/>
      <c r="AB78" s="66"/>
      <c r="AC78" s="80"/>
      <c r="AD78" s="66"/>
      <c r="AE78" s="66"/>
      <c r="AF78" s="66"/>
      <c r="AG78" s="66"/>
      <c r="AH78" s="66"/>
      <c r="AI78" s="394">
        <v>8</v>
      </c>
      <c r="AJ78" s="55">
        <f>AJ77+1</f>
        <v>8</v>
      </c>
      <c r="AK78" s="55">
        <v>6</v>
      </c>
      <c r="AN78" s="406"/>
    </row>
    <row r="79" spans="1:43" s="146" customFormat="1" ht="20" customHeight="1" x14ac:dyDescent="0.35">
      <c r="A79" s="178">
        <f>A78+1</f>
        <v>9</v>
      </c>
      <c r="B79" s="634">
        <f t="shared" si="0"/>
        <v>9</v>
      </c>
      <c r="C79" s="520" t="s">
        <v>304</v>
      </c>
      <c r="D79" s="397">
        <v>2009</v>
      </c>
      <c r="E79" s="521" t="s">
        <v>202</v>
      </c>
      <c r="F79" s="398">
        <f>H79+J79+L79+N79+P79+R79+T79+V79+X79+Z79+AB79+AD79+AF79+AH79</f>
        <v>25</v>
      </c>
      <c r="G79" s="79"/>
      <c r="H79" s="515"/>
      <c r="I79" s="80">
        <v>73</v>
      </c>
      <c r="J79" s="66">
        <v>15</v>
      </c>
      <c r="K79" s="79">
        <v>68</v>
      </c>
      <c r="L79" s="66">
        <v>10</v>
      </c>
      <c r="M79" s="80"/>
      <c r="N79" s="66"/>
      <c r="O79" s="147"/>
      <c r="P79" s="404"/>
      <c r="Q79" s="147"/>
      <c r="R79" s="404"/>
      <c r="S79" s="147"/>
      <c r="T79" s="405"/>
      <c r="U79" s="147"/>
      <c r="V79" s="404"/>
      <c r="W79" s="147"/>
      <c r="X79" s="404"/>
      <c r="Y79" s="147"/>
      <c r="Z79" s="404"/>
      <c r="AA79" s="147"/>
      <c r="AB79" s="404"/>
      <c r="AC79" s="147"/>
      <c r="AD79" s="404"/>
      <c r="AE79" s="404"/>
      <c r="AF79" s="404"/>
      <c r="AG79" s="404"/>
      <c r="AH79" s="404"/>
      <c r="AI79" s="388">
        <v>9</v>
      </c>
      <c r="AJ79" s="55">
        <f>AJ78+1</f>
        <v>9</v>
      </c>
      <c r="AK79" s="55">
        <v>4</v>
      </c>
      <c r="AN79" s="406"/>
    </row>
    <row r="80" spans="1:43" s="146" customFormat="1" ht="20" customHeight="1" thickBot="1" x14ac:dyDescent="0.4">
      <c r="A80" s="178">
        <v>9</v>
      </c>
      <c r="B80" s="634">
        <f t="shared" si="0"/>
        <v>10</v>
      </c>
      <c r="C80" s="619" t="s">
        <v>445</v>
      </c>
      <c r="D80" s="644">
        <v>2009</v>
      </c>
      <c r="E80" s="645" t="s">
        <v>232</v>
      </c>
      <c r="F80" s="398">
        <f>H80+J80+L80+N80+P80+R80+T80+V80+X80+Z80+AB80+AD80+AF80+AH80</f>
        <v>25</v>
      </c>
      <c r="G80" s="225"/>
      <c r="H80" s="379"/>
      <c r="I80" s="646"/>
      <c r="J80" s="224"/>
      <c r="K80" s="225"/>
      <c r="L80" s="224"/>
      <c r="M80" s="226"/>
      <c r="N80" s="224"/>
      <c r="O80" s="226"/>
      <c r="P80" s="224"/>
      <c r="Q80" s="226"/>
      <c r="R80" s="224"/>
      <c r="S80" s="226"/>
      <c r="T80" s="380"/>
      <c r="U80" s="226">
        <v>78</v>
      </c>
      <c r="V80" s="224">
        <v>15</v>
      </c>
      <c r="W80" s="226">
        <v>76</v>
      </c>
      <c r="X80" s="66">
        <v>10</v>
      </c>
      <c r="Y80" s="226"/>
      <c r="Z80" s="224"/>
      <c r="AA80" s="226"/>
      <c r="AB80" s="224"/>
      <c r="AC80" s="226"/>
      <c r="AD80" s="224"/>
      <c r="AE80" s="224"/>
      <c r="AF80" s="224"/>
      <c r="AG80" s="224"/>
      <c r="AH80" s="224"/>
      <c r="AI80" s="394">
        <v>10</v>
      </c>
      <c r="AJ80" s="55">
        <f>AJ79+1</f>
        <v>10</v>
      </c>
      <c r="AK80" s="55">
        <v>2</v>
      </c>
      <c r="AN80" s="406"/>
    </row>
    <row r="81" spans="1:43" s="146" customFormat="1" ht="20" customHeight="1" x14ac:dyDescent="0.35">
      <c r="A81" s="178"/>
      <c r="B81" s="634">
        <f t="shared" si="0"/>
        <v>11</v>
      </c>
      <c r="C81" s="647" t="s">
        <v>551</v>
      </c>
      <c r="D81" s="644">
        <v>2009</v>
      </c>
      <c r="E81" s="648" t="s">
        <v>385</v>
      </c>
      <c r="F81" s="398">
        <f>H81+J81+L81+N81+P81+R81+T81+V81+X81+Z81+AB81+AD81+AF81+AH81</f>
        <v>20</v>
      </c>
      <c r="G81" s="225"/>
      <c r="H81" s="379"/>
      <c r="I81" s="646"/>
      <c r="J81" s="224"/>
      <c r="K81" s="225"/>
      <c r="L81" s="224"/>
      <c r="M81" s="226"/>
      <c r="N81" s="224"/>
      <c r="O81" s="226"/>
      <c r="P81" s="224"/>
      <c r="Q81" s="226"/>
      <c r="R81" s="224"/>
      <c r="S81" s="226"/>
      <c r="T81" s="380"/>
      <c r="U81" s="226"/>
      <c r="V81" s="224"/>
      <c r="W81" s="226"/>
      <c r="X81" s="224"/>
      <c r="Y81" s="226"/>
      <c r="Z81" s="224"/>
      <c r="AA81" s="226"/>
      <c r="AB81" s="224"/>
      <c r="AC81" s="226"/>
      <c r="AD81" s="224"/>
      <c r="AE81" s="224"/>
      <c r="AF81" s="224"/>
      <c r="AG81" s="224">
        <v>61</v>
      </c>
      <c r="AH81" s="224">
        <v>20</v>
      </c>
      <c r="AI81" s="388">
        <v>11</v>
      </c>
      <c r="AJ81" s="55"/>
      <c r="AK81" s="55"/>
    </row>
    <row r="82" spans="1:43" s="146" customFormat="1" ht="20" customHeight="1" thickBot="1" x14ac:dyDescent="0.4">
      <c r="A82" s="178">
        <v>11</v>
      </c>
      <c r="B82" s="634">
        <f t="shared" si="0"/>
        <v>12</v>
      </c>
      <c r="C82" s="539" t="s">
        <v>424</v>
      </c>
      <c r="D82" s="644">
        <v>2009</v>
      </c>
      <c r="E82" s="540" t="s">
        <v>397</v>
      </c>
      <c r="F82" s="398">
        <f>H82+J82+L82+N82+P82+R82+T82+V82+X82+Z82+AB82+AD82+AF82+AH82</f>
        <v>20</v>
      </c>
      <c r="G82" s="225"/>
      <c r="H82" s="550"/>
      <c r="I82" s="226"/>
      <c r="J82" s="224"/>
      <c r="K82" s="225"/>
      <c r="L82" s="224"/>
      <c r="M82" s="226"/>
      <c r="N82" s="224"/>
      <c r="O82" s="226"/>
      <c r="P82" s="224"/>
      <c r="Q82" s="226"/>
      <c r="R82" s="224"/>
      <c r="S82" s="226">
        <v>63</v>
      </c>
      <c r="T82" s="224">
        <v>20</v>
      </c>
      <c r="U82" s="226"/>
      <c r="V82" s="380"/>
      <c r="W82" s="226"/>
      <c r="X82" s="224"/>
      <c r="Y82" s="226"/>
      <c r="Z82" s="224"/>
      <c r="AA82" s="226"/>
      <c r="AB82" s="224"/>
      <c r="AC82" s="226"/>
      <c r="AD82" s="224"/>
      <c r="AE82" s="224"/>
      <c r="AF82" s="224"/>
      <c r="AG82" s="224"/>
      <c r="AH82" s="224"/>
      <c r="AI82" s="394">
        <v>12</v>
      </c>
      <c r="AJ82" s="55"/>
      <c r="AK82" s="55"/>
      <c r="AN82" s="406"/>
    </row>
    <row r="83" spans="1:43" s="146" customFormat="1" ht="20" customHeight="1" x14ac:dyDescent="0.35">
      <c r="A83" s="178">
        <v>11</v>
      </c>
      <c r="B83" s="634">
        <f t="shared" si="0"/>
        <v>13</v>
      </c>
      <c r="C83" s="649" t="s">
        <v>498</v>
      </c>
      <c r="D83" s="644">
        <v>2009</v>
      </c>
      <c r="E83" s="650" t="s">
        <v>499</v>
      </c>
      <c r="F83" s="398">
        <f>H83+J83+L83+N83+P83+R83+T83+V83+X83+Z83+AB83+AD83+AF83+AH83</f>
        <v>20</v>
      </c>
      <c r="G83" s="225"/>
      <c r="H83" s="379"/>
      <c r="I83" s="646"/>
      <c r="J83" s="224"/>
      <c r="K83" s="225"/>
      <c r="L83" s="224"/>
      <c r="M83" s="226"/>
      <c r="N83" s="224"/>
      <c r="O83" s="226"/>
      <c r="P83" s="224"/>
      <c r="Q83" s="226"/>
      <c r="R83" s="224"/>
      <c r="S83" s="226"/>
      <c r="T83" s="380"/>
      <c r="U83" s="226"/>
      <c r="V83" s="224"/>
      <c r="W83" s="226"/>
      <c r="X83" s="224"/>
      <c r="Y83" s="226">
        <v>70</v>
      </c>
      <c r="Z83" s="224">
        <v>20</v>
      </c>
      <c r="AA83" s="226"/>
      <c r="AB83" s="224"/>
      <c r="AC83" s="226"/>
      <c r="AD83" s="224"/>
      <c r="AE83" s="224"/>
      <c r="AF83" s="224"/>
      <c r="AG83" s="224"/>
      <c r="AH83" s="224"/>
      <c r="AI83" s="388">
        <v>13</v>
      </c>
      <c r="AJ83" s="55"/>
      <c r="AK83" s="55"/>
    </row>
    <row r="84" spans="1:43" s="146" customFormat="1" ht="20" customHeight="1" thickBot="1" x14ac:dyDescent="0.4">
      <c r="A84" s="178">
        <v>11</v>
      </c>
      <c r="B84" s="634">
        <f t="shared" si="0"/>
        <v>14</v>
      </c>
      <c r="C84" s="547" t="s">
        <v>409</v>
      </c>
      <c r="D84" s="644">
        <v>2009</v>
      </c>
      <c r="E84" s="548" t="s">
        <v>345</v>
      </c>
      <c r="F84" s="398">
        <f>H84+J84+L84+N84+P84+R84+T84+V84+X84+Z84+AB84+AD84+AF84+AH84</f>
        <v>20</v>
      </c>
      <c r="G84" s="225"/>
      <c r="H84" s="550"/>
      <c r="I84" s="226"/>
      <c r="J84" s="224"/>
      <c r="K84" s="225"/>
      <c r="L84" s="224"/>
      <c r="M84" s="226"/>
      <c r="N84" s="224"/>
      <c r="O84" s="430"/>
      <c r="P84" s="431"/>
      <c r="Q84" s="430">
        <v>70</v>
      </c>
      <c r="R84" s="431">
        <v>20</v>
      </c>
      <c r="S84" s="430"/>
      <c r="T84" s="433"/>
      <c r="U84" s="430"/>
      <c r="V84" s="431"/>
      <c r="W84" s="430"/>
      <c r="X84" s="431"/>
      <c r="Y84" s="430"/>
      <c r="Z84" s="431"/>
      <c r="AA84" s="430"/>
      <c r="AB84" s="431"/>
      <c r="AC84" s="430"/>
      <c r="AD84" s="431"/>
      <c r="AE84" s="431"/>
      <c r="AF84" s="431"/>
      <c r="AG84" s="431"/>
      <c r="AH84" s="431"/>
      <c r="AI84" s="394">
        <v>14</v>
      </c>
      <c r="AN84" s="406"/>
    </row>
    <row r="85" spans="1:43" s="146" customFormat="1" ht="20" customHeight="1" x14ac:dyDescent="0.35">
      <c r="A85" s="178"/>
      <c r="B85" s="634">
        <f t="shared" si="0"/>
        <v>15</v>
      </c>
      <c r="C85" s="647" t="s">
        <v>552</v>
      </c>
      <c r="D85" s="644">
        <v>2009</v>
      </c>
      <c r="E85" s="648" t="s">
        <v>414</v>
      </c>
      <c r="F85" s="398">
        <f>H85+J85+L85+N85+P85+R85+T85+V85+X85+Z85+AB85+AD85+AF85+AH85</f>
        <v>15</v>
      </c>
      <c r="G85" s="225"/>
      <c r="H85" s="379"/>
      <c r="I85" s="646"/>
      <c r="J85" s="224"/>
      <c r="K85" s="225"/>
      <c r="L85" s="224"/>
      <c r="M85" s="226"/>
      <c r="N85" s="224"/>
      <c r="O85" s="226"/>
      <c r="P85" s="224"/>
      <c r="Q85" s="226"/>
      <c r="R85" s="224"/>
      <c r="S85" s="226"/>
      <c r="T85" s="380"/>
      <c r="U85" s="226"/>
      <c r="V85" s="224"/>
      <c r="W85" s="226"/>
      <c r="X85" s="224"/>
      <c r="Y85" s="226"/>
      <c r="Z85" s="224"/>
      <c r="AA85" s="226"/>
      <c r="AB85" s="224"/>
      <c r="AC85" s="226"/>
      <c r="AD85" s="224"/>
      <c r="AE85" s="224"/>
      <c r="AF85" s="224"/>
      <c r="AG85" s="224">
        <v>64</v>
      </c>
      <c r="AH85" s="224">
        <v>15</v>
      </c>
      <c r="AI85" s="388">
        <v>15</v>
      </c>
      <c r="AJ85" s="55"/>
      <c r="AK85" s="55"/>
    </row>
    <row r="86" spans="1:43" s="146" customFormat="1" ht="20" customHeight="1" x14ac:dyDescent="0.35">
      <c r="A86" s="178">
        <v>14</v>
      </c>
      <c r="B86" s="634">
        <f t="shared" si="0"/>
        <v>16</v>
      </c>
      <c r="C86" s="651" t="s">
        <v>209</v>
      </c>
      <c r="D86" s="644">
        <v>2009</v>
      </c>
      <c r="E86" s="567" t="s">
        <v>186</v>
      </c>
      <c r="F86" s="398">
        <f>H86+J86+L86+N86+P86+R86+T86+V86+X86+Z86+AB86+AD86+AF86+AH86</f>
        <v>15</v>
      </c>
      <c r="G86" s="225">
        <v>74</v>
      </c>
      <c r="H86" s="379">
        <v>15</v>
      </c>
      <c r="I86" s="646"/>
      <c r="J86" s="224"/>
      <c r="K86" s="225"/>
      <c r="L86" s="224"/>
      <c r="M86" s="226"/>
      <c r="N86" s="224"/>
      <c r="O86" s="226"/>
      <c r="P86" s="224"/>
      <c r="Q86" s="226"/>
      <c r="R86" s="224"/>
      <c r="S86" s="226"/>
      <c r="T86" s="380"/>
      <c r="U86" s="226"/>
      <c r="V86" s="224"/>
      <c r="W86" s="226"/>
      <c r="X86" s="224"/>
      <c r="Y86" s="226"/>
      <c r="Z86" s="224"/>
      <c r="AA86" s="226"/>
      <c r="AB86" s="224"/>
      <c r="AC86" s="226"/>
      <c r="AD86" s="224"/>
      <c r="AE86" s="224"/>
      <c r="AF86" s="224"/>
      <c r="AG86" s="224"/>
      <c r="AH86" s="224"/>
      <c r="AI86" s="394">
        <v>16</v>
      </c>
      <c r="AJ86" s="55"/>
      <c r="AK86" s="55"/>
    </row>
    <row r="87" spans="1:43" x14ac:dyDescent="0.35">
      <c r="I87" s="54"/>
      <c r="J87" s="54"/>
      <c r="AN87" s="146"/>
      <c r="AO87" s="146"/>
      <c r="AP87" s="146"/>
      <c r="AQ87" s="146"/>
    </row>
    <row r="88" spans="1:43" x14ac:dyDescent="0.35">
      <c r="C88" s="569"/>
      <c r="D88" s="108"/>
      <c r="E88" s="108" t="s">
        <v>478</v>
      </c>
      <c r="F88" s="108"/>
      <c r="I88" s="54"/>
      <c r="J88" s="54"/>
      <c r="AN88" s="146"/>
      <c r="AO88" s="146"/>
      <c r="AP88" s="146"/>
      <c r="AQ88" s="146"/>
    </row>
    <row r="89" spans="1:43" x14ac:dyDescent="0.35">
      <c r="I89" s="54"/>
      <c r="J89" s="54"/>
      <c r="AN89" s="146"/>
      <c r="AO89" s="146"/>
      <c r="AP89" s="146"/>
      <c r="AQ89" s="146"/>
    </row>
    <row r="90" spans="1:43" x14ac:dyDescent="0.35">
      <c r="J90" s="54"/>
      <c r="AN90" s="146"/>
      <c r="AO90" s="146"/>
      <c r="AP90" s="146"/>
      <c r="AQ90" s="146"/>
    </row>
    <row r="91" spans="1:43" x14ac:dyDescent="0.35">
      <c r="AN91" s="146"/>
      <c r="AO91" s="146"/>
      <c r="AP91" s="146"/>
      <c r="AQ91" s="146"/>
    </row>
    <row r="92" spans="1:43" x14ac:dyDescent="0.35">
      <c r="AN92" s="146"/>
      <c r="AO92" s="146"/>
      <c r="AP92" s="146"/>
      <c r="AQ92" s="146"/>
    </row>
    <row r="93" spans="1:43" x14ac:dyDescent="0.35">
      <c r="AN93" s="146"/>
      <c r="AO93" s="146"/>
      <c r="AP93" s="146"/>
      <c r="AQ93" s="146"/>
    </row>
    <row r="94" spans="1:43" x14ac:dyDescent="0.35">
      <c r="AN94" s="146"/>
      <c r="AO94" s="146"/>
      <c r="AP94" s="146"/>
      <c r="AQ94" s="146"/>
    </row>
  </sheetData>
  <sheetProtection algorithmName="SHA-512" hashValue="PFfezNzMdsGOoH0bZhFs/sFv57sLD2+22ZT2FTPAXMFoMr0aBCa3y62s1vac3n5mPgsehNQDUHRiBsJPtTpzDA==" saltValue="JDkj3myoKpOE2KlKdqojlw==" spinCount="100000" sheet="1" objects="1" scenarios="1"/>
  <sortState ref="A71:AR86">
    <sortCondition descending="1" ref="F71:F86"/>
    <sortCondition ref="C71:C86"/>
  </sortState>
  <customSheetViews>
    <customSheetView guid="{58E021BF-97D1-4B64-8CE7-89613EB62F48}" scale="75" showPageBreaks="1" hiddenColumns="1" topLeftCell="B1">
      <pane xSplit="2" topLeftCell="D1" activePane="topRight" state="frozen"/>
      <selection pane="topRight" activeCell="A29" sqref="A29:AB29"/>
      <pageMargins left="0.39370078740157483" right="0.11811023622047245" top="0.11811023622047245" bottom="0.11811023622047245" header="0.19685039370078741" footer="0.15748031496062992"/>
      <pageSetup paperSize="9" scale="45" orientation="portrait" r:id="rId1"/>
    </customSheetView>
  </customSheetViews>
  <mergeCells count="78">
    <mergeCell ref="AG7:AH7"/>
    <mergeCell ref="AE8:AF9"/>
    <mergeCell ref="AG8:AH9"/>
    <mergeCell ref="AG67:AH67"/>
    <mergeCell ref="AE68:AF69"/>
    <mergeCell ref="AG68:AH69"/>
    <mergeCell ref="AE7:AF7"/>
    <mergeCell ref="AE67:AF67"/>
    <mergeCell ref="Y68:Z69"/>
    <mergeCell ref="AA7:AB7"/>
    <mergeCell ref="AC7:AD7"/>
    <mergeCell ref="AA8:AB9"/>
    <mergeCell ref="AC8:AD9"/>
    <mergeCell ref="AA67:AB67"/>
    <mergeCell ref="AC67:AD67"/>
    <mergeCell ref="AA68:AB69"/>
    <mergeCell ref="AC68:AD69"/>
    <mergeCell ref="Y7:Z7"/>
    <mergeCell ref="Y8:Z9"/>
    <mergeCell ref="Y67:Z67"/>
    <mergeCell ref="Q68:R69"/>
    <mergeCell ref="Q67:R67"/>
    <mergeCell ref="O67:P67"/>
    <mergeCell ref="U68:V69"/>
    <mergeCell ref="W7:X7"/>
    <mergeCell ref="W68:X69"/>
    <mergeCell ref="S7:T7"/>
    <mergeCell ref="S8:T9"/>
    <mergeCell ref="S67:T67"/>
    <mergeCell ref="S68:T69"/>
    <mergeCell ref="W8:X9"/>
    <mergeCell ref="W67:X67"/>
    <mergeCell ref="U7:V7"/>
    <mergeCell ref="U8:V9"/>
    <mergeCell ref="U67:V67"/>
    <mergeCell ref="A70:C70"/>
    <mergeCell ref="K68:L69"/>
    <mergeCell ref="G68:H69"/>
    <mergeCell ref="O68:P69"/>
    <mergeCell ref="C68:C69"/>
    <mergeCell ref="E68:E69"/>
    <mergeCell ref="I68:J69"/>
    <mergeCell ref="F68:F69"/>
    <mergeCell ref="D68:D69"/>
    <mergeCell ref="A68:A69"/>
    <mergeCell ref="M68:N69"/>
    <mergeCell ref="B68:B69"/>
    <mergeCell ref="G8:H9"/>
    <mergeCell ref="AI8:AI9"/>
    <mergeCell ref="A10:C10"/>
    <mergeCell ref="G67:H67"/>
    <mergeCell ref="I67:J67"/>
    <mergeCell ref="K67:L67"/>
    <mergeCell ref="M67:N67"/>
    <mergeCell ref="C8:C9"/>
    <mergeCell ref="A65:AI65"/>
    <mergeCell ref="I8:J9"/>
    <mergeCell ref="D8:D9"/>
    <mergeCell ref="A8:A9"/>
    <mergeCell ref="F8:F9"/>
    <mergeCell ref="Q8:R9"/>
    <mergeCell ref="B8:B9"/>
    <mergeCell ref="AN10:AQ10"/>
    <mergeCell ref="AN69:AQ69"/>
    <mergeCell ref="AI68:AI69"/>
    <mergeCell ref="A1:AI1"/>
    <mergeCell ref="A3:AI3"/>
    <mergeCell ref="A5:AI5"/>
    <mergeCell ref="G7:H7"/>
    <mergeCell ref="I7:J7"/>
    <mergeCell ref="K7:L7"/>
    <mergeCell ref="M7:N7"/>
    <mergeCell ref="O7:P7"/>
    <mergeCell ref="K8:L9"/>
    <mergeCell ref="M8:N9"/>
    <mergeCell ref="O8:P9"/>
    <mergeCell ref="Q7:R7"/>
    <mergeCell ref="E8:E9"/>
  </mergeCells>
  <pageMargins left="0.39370078740157483" right="0.11811023622047245" top="0.11811023622047245" bottom="0.11811023622047245" header="0.19685039370078741" footer="0.15748031496062992"/>
  <pageSetup paperSize="9" scale="45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K77"/>
  <sheetViews>
    <sheetView zoomScale="45" zoomScaleNormal="45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sqref="A1:XFD1048576"/>
    </sheetView>
  </sheetViews>
  <sheetFormatPr baseColWidth="10" defaultColWidth="11.453125" defaultRowHeight="16.5" x14ac:dyDescent="0.35"/>
  <cols>
    <col min="1" max="1" width="8.36328125" style="55" bestFit="1" customWidth="1"/>
    <col min="2" max="2" width="30.26953125" style="55" customWidth="1"/>
    <col min="3" max="3" width="8.6328125" style="56" bestFit="1" customWidth="1"/>
    <col min="4" max="4" width="44.54296875" style="55" customWidth="1"/>
    <col min="5" max="5" width="10.6328125" style="55" customWidth="1"/>
    <col min="6" max="6" width="7.453125" style="56" customWidth="1"/>
    <col min="7" max="7" width="8.453125" style="56" customWidth="1"/>
    <col min="8" max="8" width="7.453125" style="55" customWidth="1"/>
    <col min="9" max="9" width="8.6328125" style="90" customWidth="1"/>
    <col min="10" max="10" width="7.1796875" style="55" customWidth="1"/>
    <col min="11" max="11" width="8.6328125" style="55" customWidth="1"/>
    <col min="12" max="12" width="7.1796875" style="55" customWidth="1"/>
    <col min="13" max="13" width="8.6328125" style="55" customWidth="1"/>
    <col min="14" max="14" width="7.1796875" style="55" customWidth="1"/>
    <col min="15" max="15" width="9.1796875" style="55" customWidth="1"/>
    <col min="16" max="16" width="7.6328125" style="55" customWidth="1"/>
    <col min="17" max="17" width="9.6328125" style="55" customWidth="1"/>
    <col min="18" max="18" width="7.1796875" style="55" customWidth="1"/>
    <col min="19" max="19" width="8.6328125" style="55" customWidth="1"/>
    <col min="20" max="20" width="7.1796875" style="56" customWidth="1"/>
    <col min="21" max="21" width="8.6328125" style="56" customWidth="1"/>
    <col min="22" max="22" width="7.1796875" style="55" customWidth="1"/>
    <col min="23" max="23" width="8.6328125" style="90" customWidth="1"/>
    <col min="24" max="24" width="10" style="55" customWidth="1"/>
    <col min="25" max="25" width="11.81640625" style="55" customWidth="1"/>
    <col min="26" max="26" width="10" style="55" customWidth="1"/>
    <col min="27" max="27" width="11.81640625" style="55" customWidth="1"/>
    <col min="28" max="28" width="10" style="55" customWidth="1"/>
    <col min="29" max="31" width="11.81640625" style="55" customWidth="1"/>
    <col min="32" max="32" width="10" style="55" customWidth="1"/>
    <col min="33" max="33" width="11.81640625" style="55" customWidth="1"/>
    <col min="34" max="34" width="7.1796875" style="55" customWidth="1"/>
    <col min="35" max="35" width="9.453125" style="55" hidden="1" customWidth="1"/>
    <col min="36" max="36" width="10" style="55" hidden="1" customWidth="1"/>
    <col min="37" max="37" width="0" style="55" hidden="1" customWidth="1"/>
    <col min="38" max="16384" width="11.453125" style="55"/>
  </cols>
  <sheetData>
    <row r="1" spans="1:36" s="169" customFormat="1" ht="45" x14ac:dyDescent="0.35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</row>
    <row r="2" spans="1:36" s="55" customFormat="1" ht="10.5" customHeight="1" x14ac:dyDescent="0.35">
      <c r="C2" s="56"/>
      <c r="F2" s="56"/>
      <c r="G2" s="56"/>
      <c r="I2" s="90"/>
      <c r="T2" s="56"/>
      <c r="U2" s="56"/>
      <c r="W2" s="90"/>
    </row>
    <row r="3" spans="1:36" s="55" customFormat="1" ht="26.25" customHeight="1" x14ac:dyDescent="0.35">
      <c r="A3" s="364" t="s">
        <v>204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</row>
    <row r="4" spans="1:36" s="55" customFormat="1" ht="17" thickBot="1" x14ac:dyDescent="0.4">
      <c r="C4" s="56"/>
      <c r="F4" s="56"/>
      <c r="G4" s="56"/>
      <c r="I4" s="90"/>
      <c r="T4" s="56"/>
      <c r="U4" s="56"/>
      <c r="W4" s="90"/>
    </row>
    <row r="5" spans="1:36" s="495" customFormat="1" ht="35.5" thickBot="1" x14ac:dyDescent="0.4">
      <c r="A5" s="591" t="s">
        <v>212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2"/>
      <c r="AA5" s="592"/>
      <c r="AB5" s="592"/>
      <c r="AC5" s="592"/>
      <c r="AD5" s="592"/>
      <c r="AE5" s="592"/>
      <c r="AF5" s="592"/>
      <c r="AG5" s="592"/>
      <c r="AH5" s="592"/>
    </row>
    <row r="6" spans="1:36" s="95" customFormat="1" ht="8.25" customHeight="1" thickBot="1" x14ac:dyDescent="0.4">
      <c r="A6" s="496"/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</row>
    <row r="7" spans="1:36" s="54" customFormat="1" ht="28" customHeight="1" thickBot="1" x14ac:dyDescent="0.4">
      <c r="A7" s="55"/>
      <c r="B7" s="55"/>
      <c r="C7" s="56"/>
      <c r="D7" s="55"/>
      <c r="E7" s="55"/>
      <c r="F7" s="330">
        <v>44248</v>
      </c>
      <c r="G7" s="331"/>
      <c r="H7" s="330">
        <v>44269</v>
      </c>
      <c r="I7" s="331"/>
      <c r="J7" s="330">
        <v>44288</v>
      </c>
      <c r="K7" s="331"/>
      <c r="L7" s="330">
        <v>44297</v>
      </c>
      <c r="M7" s="331"/>
      <c r="N7" s="330">
        <v>44325</v>
      </c>
      <c r="O7" s="331"/>
      <c r="P7" s="330">
        <v>44381</v>
      </c>
      <c r="Q7" s="331"/>
      <c r="R7" s="330">
        <v>44395</v>
      </c>
      <c r="S7" s="331"/>
      <c r="T7" s="330">
        <v>44409</v>
      </c>
      <c r="U7" s="331"/>
      <c r="V7" s="330">
        <v>44458</v>
      </c>
      <c r="W7" s="331"/>
      <c r="X7" s="330">
        <v>44480</v>
      </c>
      <c r="Y7" s="331"/>
      <c r="Z7" s="330">
        <v>44500</v>
      </c>
      <c r="AA7" s="331"/>
      <c r="AB7" s="330">
        <v>44507</v>
      </c>
      <c r="AC7" s="331"/>
      <c r="AD7" s="330">
        <v>44535</v>
      </c>
      <c r="AE7" s="331"/>
      <c r="AF7" s="330">
        <v>44538</v>
      </c>
      <c r="AG7" s="331"/>
      <c r="AH7" s="55"/>
    </row>
    <row r="8" spans="1:36" s="54" customFormat="1" ht="16.5" customHeight="1" x14ac:dyDescent="0.35">
      <c r="A8" s="332" t="s">
        <v>211</v>
      </c>
      <c r="B8" s="332" t="s">
        <v>3</v>
      </c>
      <c r="C8" s="332" t="s">
        <v>322</v>
      </c>
      <c r="D8" s="367" t="s">
        <v>4</v>
      </c>
      <c r="E8" s="332" t="s">
        <v>5</v>
      </c>
      <c r="F8" s="334" t="s">
        <v>507</v>
      </c>
      <c r="G8" s="335"/>
      <c r="H8" s="334" t="s">
        <v>508</v>
      </c>
      <c r="I8" s="335"/>
      <c r="J8" s="334" t="s">
        <v>509</v>
      </c>
      <c r="K8" s="335"/>
      <c r="L8" s="334" t="s">
        <v>510</v>
      </c>
      <c r="M8" s="335"/>
      <c r="N8" s="334" t="s">
        <v>511</v>
      </c>
      <c r="O8" s="341"/>
      <c r="P8" s="334" t="s">
        <v>512</v>
      </c>
      <c r="Q8" s="341"/>
      <c r="R8" s="334" t="s">
        <v>513</v>
      </c>
      <c r="S8" s="341"/>
      <c r="T8" s="334" t="s">
        <v>514</v>
      </c>
      <c r="U8" s="341"/>
      <c r="V8" s="334" t="s">
        <v>515</v>
      </c>
      <c r="W8" s="341"/>
      <c r="X8" s="334" t="s">
        <v>523</v>
      </c>
      <c r="Y8" s="341"/>
      <c r="Z8" s="334" t="s">
        <v>516</v>
      </c>
      <c r="AA8" s="341"/>
      <c r="AB8" s="334" t="s">
        <v>533</v>
      </c>
      <c r="AC8" s="341"/>
      <c r="AD8" s="334" t="s">
        <v>540</v>
      </c>
      <c r="AE8" s="341"/>
      <c r="AF8" s="334" t="s">
        <v>541</v>
      </c>
      <c r="AG8" s="341"/>
      <c r="AH8" s="332" t="s">
        <v>211</v>
      </c>
      <c r="AI8" s="55"/>
      <c r="AJ8" s="55"/>
    </row>
    <row r="9" spans="1:36" s="54" customFormat="1" ht="38" customHeight="1" thickBot="1" x14ac:dyDescent="0.4">
      <c r="A9" s="333"/>
      <c r="B9" s="333"/>
      <c r="C9" s="333"/>
      <c r="D9" s="368"/>
      <c r="E9" s="333"/>
      <c r="F9" s="336"/>
      <c r="G9" s="337"/>
      <c r="H9" s="336"/>
      <c r="I9" s="337"/>
      <c r="J9" s="336"/>
      <c r="K9" s="337"/>
      <c r="L9" s="336"/>
      <c r="M9" s="337"/>
      <c r="N9" s="336"/>
      <c r="O9" s="342"/>
      <c r="P9" s="336"/>
      <c r="Q9" s="342"/>
      <c r="R9" s="336"/>
      <c r="S9" s="342"/>
      <c r="T9" s="336"/>
      <c r="U9" s="342"/>
      <c r="V9" s="336"/>
      <c r="W9" s="342"/>
      <c r="X9" s="336"/>
      <c r="Y9" s="342"/>
      <c r="Z9" s="336"/>
      <c r="AA9" s="342"/>
      <c r="AB9" s="336"/>
      <c r="AC9" s="342"/>
      <c r="AD9" s="336"/>
      <c r="AE9" s="342"/>
      <c r="AF9" s="336"/>
      <c r="AG9" s="342"/>
      <c r="AH9" s="333"/>
      <c r="AI9" s="55"/>
      <c r="AJ9" s="55"/>
    </row>
    <row r="10" spans="1:36" s="54" customFormat="1" ht="17" thickBot="1" x14ac:dyDescent="0.4">
      <c r="A10" s="349"/>
      <c r="B10" s="349"/>
      <c r="C10" s="309"/>
      <c r="D10" s="309"/>
      <c r="E10" s="60" t="s">
        <v>7</v>
      </c>
      <c r="F10" s="60" t="s">
        <v>6</v>
      </c>
      <c r="G10" s="61" t="s">
        <v>7</v>
      </c>
      <c r="H10" s="60" t="s">
        <v>6</v>
      </c>
      <c r="I10" s="61" t="s">
        <v>7</v>
      </c>
      <c r="J10" s="60" t="s">
        <v>6</v>
      </c>
      <c r="K10" s="61" t="s">
        <v>7</v>
      </c>
      <c r="L10" s="60" t="s">
        <v>6</v>
      </c>
      <c r="M10" s="61" t="s">
        <v>7</v>
      </c>
      <c r="N10" s="60" t="s">
        <v>6</v>
      </c>
      <c r="O10" s="61" t="s">
        <v>7</v>
      </c>
      <c r="P10" s="60" t="s">
        <v>6</v>
      </c>
      <c r="Q10" s="61" t="s">
        <v>7</v>
      </c>
      <c r="R10" s="60" t="s">
        <v>6</v>
      </c>
      <c r="S10" s="61" t="s">
        <v>7</v>
      </c>
      <c r="T10" s="60" t="s">
        <v>6</v>
      </c>
      <c r="U10" s="61" t="s">
        <v>7</v>
      </c>
      <c r="V10" s="60" t="s">
        <v>6</v>
      </c>
      <c r="W10" s="61" t="s">
        <v>7</v>
      </c>
      <c r="X10" s="60" t="s">
        <v>6</v>
      </c>
      <c r="Y10" s="61" t="s">
        <v>7</v>
      </c>
      <c r="Z10" s="60" t="s">
        <v>6</v>
      </c>
      <c r="AA10" s="61" t="s">
        <v>7</v>
      </c>
      <c r="AB10" s="60" t="s">
        <v>6</v>
      </c>
      <c r="AC10" s="61" t="s">
        <v>7</v>
      </c>
      <c r="AD10" s="60" t="s">
        <v>6</v>
      </c>
      <c r="AE10" s="69" t="s">
        <v>7</v>
      </c>
      <c r="AF10" s="60" t="s">
        <v>6</v>
      </c>
      <c r="AG10" s="69" t="s">
        <v>7</v>
      </c>
      <c r="AH10" s="291"/>
      <c r="AI10" s="55"/>
      <c r="AJ10" s="55"/>
    </row>
    <row r="11" spans="1:36" s="146" customFormat="1" ht="20" customHeight="1" thickBot="1" x14ac:dyDescent="0.4">
      <c r="A11" s="388">
        <v>1</v>
      </c>
      <c r="B11" s="593" t="s">
        <v>294</v>
      </c>
      <c r="C11" s="594">
        <v>2010</v>
      </c>
      <c r="D11" s="593" t="s">
        <v>246</v>
      </c>
      <c r="E11" s="470">
        <f>G11+M11+K11+I11+O11+Q11+S11+U11+W11+Y11+AA11+AC11+AG11+AE11-U11</f>
        <v>970</v>
      </c>
      <c r="F11" s="595"/>
      <c r="G11" s="596"/>
      <c r="H11" s="597">
        <v>36</v>
      </c>
      <c r="I11" s="598">
        <v>100</v>
      </c>
      <c r="J11" s="597">
        <v>35</v>
      </c>
      <c r="K11" s="598">
        <v>100</v>
      </c>
      <c r="L11" s="595">
        <v>41</v>
      </c>
      <c r="M11" s="598">
        <v>50</v>
      </c>
      <c r="N11" s="597">
        <v>34</v>
      </c>
      <c r="O11" s="598">
        <v>100</v>
      </c>
      <c r="P11" s="597"/>
      <c r="Q11" s="598"/>
      <c r="R11" s="597">
        <v>37</v>
      </c>
      <c r="S11" s="598">
        <v>100</v>
      </c>
      <c r="T11" s="597">
        <v>45</v>
      </c>
      <c r="U11" s="596">
        <v>45</v>
      </c>
      <c r="V11" s="597">
        <v>41</v>
      </c>
      <c r="W11" s="598">
        <v>60</v>
      </c>
      <c r="X11" s="597">
        <v>41</v>
      </c>
      <c r="Y11" s="598">
        <v>60</v>
      </c>
      <c r="Z11" s="597">
        <v>38</v>
      </c>
      <c r="AA11" s="598">
        <v>100</v>
      </c>
      <c r="AB11" s="597">
        <v>37</v>
      </c>
      <c r="AC11" s="598">
        <v>100</v>
      </c>
      <c r="AD11" s="597">
        <v>38</v>
      </c>
      <c r="AE11" s="598">
        <v>100</v>
      </c>
      <c r="AF11" s="597">
        <v>34</v>
      </c>
      <c r="AG11" s="598">
        <v>100</v>
      </c>
      <c r="AH11" s="388">
        <f>A11</f>
        <v>1</v>
      </c>
      <c r="AI11" s="409" t="s">
        <v>359</v>
      </c>
      <c r="AJ11" s="409" t="s">
        <v>360</v>
      </c>
    </row>
    <row r="12" spans="1:36" s="146" customFormat="1" ht="20" customHeight="1" thickBot="1" x14ac:dyDescent="0.4">
      <c r="A12" s="394">
        <v>2</v>
      </c>
      <c r="B12" s="471" t="s">
        <v>224</v>
      </c>
      <c r="C12" s="472">
        <v>2010</v>
      </c>
      <c r="D12" s="471" t="s">
        <v>232</v>
      </c>
      <c r="E12" s="470">
        <f>G12+M12+K12+I12+O12+Q12+S12+U12+W12+Y12+AA12+AC12+AG12+AE12-G12-S12</f>
        <v>725.00000000000011</v>
      </c>
      <c r="F12" s="599">
        <v>54</v>
      </c>
      <c r="G12" s="600">
        <v>5.25</v>
      </c>
      <c r="H12" s="601">
        <v>41</v>
      </c>
      <c r="I12" s="602">
        <v>70</v>
      </c>
      <c r="J12" s="601">
        <v>41</v>
      </c>
      <c r="K12" s="602">
        <v>45</v>
      </c>
      <c r="L12" s="599">
        <v>49</v>
      </c>
      <c r="M12" s="602">
        <v>10</v>
      </c>
      <c r="N12" s="601">
        <v>42</v>
      </c>
      <c r="O12" s="602">
        <v>50</v>
      </c>
      <c r="P12" s="601">
        <v>36</v>
      </c>
      <c r="Q12" s="602">
        <v>100</v>
      </c>
      <c r="R12" s="601">
        <v>44</v>
      </c>
      <c r="S12" s="600">
        <v>21.66</v>
      </c>
      <c r="T12" s="601">
        <v>45</v>
      </c>
      <c r="U12" s="602">
        <v>45</v>
      </c>
      <c r="V12" s="601">
        <v>41</v>
      </c>
      <c r="W12" s="602">
        <v>60</v>
      </c>
      <c r="X12" s="601">
        <v>39</v>
      </c>
      <c r="Y12" s="602">
        <v>100</v>
      </c>
      <c r="Z12" s="601">
        <v>39</v>
      </c>
      <c r="AA12" s="602">
        <v>70</v>
      </c>
      <c r="AB12" s="601">
        <v>42</v>
      </c>
      <c r="AC12" s="602">
        <v>70</v>
      </c>
      <c r="AD12" s="601">
        <v>43</v>
      </c>
      <c r="AE12" s="602">
        <v>60</v>
      </c>
      <c r="AF12" s="601">
        <v>39</v>
      </c>
      <c r="AG12" s="602">
        <v>45</v>
      </c>
      <c r="AH12" s="388">
        <f t="shared" ref="AH12:AH49" si="0">A12</f>
        <v>2</v>
      </c>
      <c r="AI12" s="54"/>
      <c r="AJ12" s="54"/>
    </row>
    <row r="13" spans="1:36" s="146" customFormat="1" ht="20" customHeight="1" thickBot="1" x14ac:dyDescent="0.4">
      <c r="A13" s="388">
        <v>3</v>
      </c>
      <c r="B13" s="471" t="s">
        <v>214</v>
      </c>
      <c r="C13" s="472">
        <v>2010</v>
      </c>
      <c r="D13" s="471" t="s">
        <v>229</v>
      </c>
      <c r="E13" s="470">
        <f>G13+M13+K13+I13+O13+Q13+S13+U13+W13+Y13+AA13+AC13+AG13+AE13-K13</f>
        <v>605</v>
      </c>
      <c r="F13" s="599">
        <v>43</v>
      </c>
      <c r="G13" s="602">
        <v>100</v>
      </c>
      <c r="H13" s="601">
        <v>42</v>
      </c>
      <c r="I13" s="602">
        <v>50</v>
      </c>
      <c r="J13" s="601">
        <v>42</v>
      </c>
      <c r="K13" s="600">
        <v>30</v>
      </c>
      <c r="L13" s="601">
        <v>38</v>
      </c>
      <c r="M13" s="602">
        <v>100</v>
      </c>
      <c r="N13" s="601">
        <v>43</v>
      </c>
      <c r="O13" s="602">
        <v>40</v>
      </c>
      <c r="P13" s="601">
        <v>45</v>
      </c>
      <c r="Q13" s="602">
        <v>35</v>
      </c>
      <c r="R13" s="601">
        <v>38</v>
      </c>
      <c r="S13" s="602">
        <v>70</v>
      </c>
      <c r="T13" s="601"/>
      <c r="U13" s="600"/>
      <c r="V13" s="601">
        <v>46</v>
      </c>
      <c r="W13" s="602">
        <v>30</v>
      </c>
      <c r="X13" s="601">
        <v>43</v>
      </c>
      <c r="Y13" s="602">
        <v>30</v>
      </c>
      <c r="Z13" s="601">
        <v>43</v>
      </c>
      <c r="AA13" s="602">
        <v>35</v>
      </c>
      <c r="AB13" s="601">
        <v>47</v>
      </c>
      <c r="AC13" s="602">
        <v>25</v>
      </c>
      <c r="AD13" s="601">
        <v>43</v>
      </c>
      <c r="AE13" s="602">
        <v>60</v>
      </c>
      <c r="AF13" s="601">
        <v>42</v>
      </c>
      <c r="AG13" s="602">
        <v>30</v>
      </c>
      <c r="AH13" s="388">
        <f t="shared" si="0"/>
        <v>3</v>
      </c>
      <c r="AI13" s="55">
        <v>1</v>
      </c>
      <c r="AJ13" s="55">
        <v>100</v>
      </c>
    </row>
    <row r="14" spans="1:36" s="146" customFormat="1" ht="20" customHeight="1" thickBot="1" x14ac:dyDescent="0.4">
      <c r="A14" s="394">
        <v>4</v>
      </c>
      <c r="B14" s="603" t="s">
        <v>343</v>
      </c>
      <c r="C14" s="472">
        <v>2010</v>
      </c>
      <c r="D14" s="471" t="s">
        <v>244</v>
      </c>
      <c r="E14" s="470">
        <f>G14+M14+K14+I14+O14+Q14+S14+U14+W14+Y14+AA14+AC14+AG14+AE14</f>
        <v>429.58</v>
      </c>
      <c r="F14" s="599"/>
      <c r="G14" s="600"/>
      <c r="H14" s="601"/>
      <c r="I14" s="602"/>
      <c r="J14" s="601">
        <v>40</v>
      </c>
      <c r="K14" s="602">
        <v>70</v>
      </c>
      <c r="L14" s="601">
        <v>45</v>
      </c>
      <c r="M14" s="602">
        <v>26.25</v>
      </c>
      <c r="N14" s="601">
        <v>48</v>
      </c>
      <c r="O14" s="602">
        <v>12.33</v>
      </c>
      <c r="P14" s="601">
        <v>47</v>
      </c>
      <c r="Q14" s="602">
        <v>15</v>
      </c>
      <c r="R14" s="601">
        <v>48</v>
      </c>
      <c r="S14" s="602">
        <v>6</v>
      </c>
      <c r="T14" s="601">
        <v>43</v>
      </c>
      <c r="U14" s="602">
        <v>100</v>
      </c>
      <c r="V14" s="601">
        <v>42</v>
      </c>
      <c r="W14" s="602">
        <v>40</v>
      </c>
      <c r="X14" s="601"/>
      <c r="Y14" s="600"/>
      <c r="Z14" s="601">
        <v>42</v>
      </c>
      <c r="AA14" s="602">
        <v>50</v>
      </c>
      <c r="AB14" s="601">
        <v>44</v>
      </c>
      <c r="AC14" s="602">
        <v>40</v>
      </c>
      <c r="AD14" s="601"/>
      <c r="AE14" s="602"/>
      <c r="AF14" s="601">
        <v>37</v>
      </c>
      <c r="AG14" s="602">
        <v>70</v>
      </c>
      <c r="AH14" s="388">
        <f t="shared" si="0"/>
        <v>4</v>
      </c>
      <c r="AI14" s="55">
        <f>AI13+1</f>
        <v>2</v>
      </c>
      <c r="AJ14" s="55">
        <v>50</v>
      </c>
    </row>
    <row r="15" spans="1:36" s="146" customFormat="1" ht="20" customHeight="1" thickBot="1" x14ac:dyDescent="0.4">
      <c r="A15" s="388">
        <v>5</v>
      </c>
      <c r="B15" s="603" t="s">
        <v>344</v>
      </c>
      <c r="C15" s="472">
        <v>2010</v>
      </c>
      <c r="D15" s="471" t="s">
        <v>345</v>
      </c>
      <c r="E15" s="470">
        <f>G15+M15+K15+I15+O15+Q15+S15+U15+W15+Y15+AA15+AC15+AG15+AE15</f>
        <v>396.25</v>
      </c>
      <c r="F15" s="599"/>
      <c r="G15" s="600"/>
      <c r="H15" s="601"/>
      <c r="I15" s="602"/>
      <c r="J15" s="601">
        <v>41</v>
      </c>
      <c r="K15" s="602">
        <v>45</v>
      </c>
      <c r="L15" s="601">
        <v>45</v>
      </c>
      <c r="M15" s="602">
        <v>26.25</v>
      </c>
      <c r="N15" s="601">
        <v>41</v>
      </c>
      <c r="O15" s="602">
        <v>70</v>
      </c>
      <c r="P15" s="601">
        <v>45</v>
      </c>
      <c r="Q15" s="602">
        <v>35</v>
      </c>
      <c r="R15" s="601">
        <v>43</v>
      </c>
      <c r="S15" s="602">
        <v>45</v>
      </c>
      <c r="T15" s="601"/>
      <c r="U15" s="600"/>
      <c r="V15" s="601">
        <v>39</v>
      </c>
      <c r="W15" s="602">
        <v>100</v>
      </c>
      <c r="X15" s="601">
        <v>42</v>
      </c>
      <c r="Y15" s="602">
        <v>40</v>
      </c>
      <c r="Z15" s="601">
        <v>43</v>
      </c>
      <c r="AA15" s="602">
        <v>35</v>
      </c>
      <c r="AB15" s="601"/>
      <c r="AC15" s="602"/>
      <c r="AD15" s="601"/>
      <c r="AE15" s="602"/>
      <c r="AF15" s="601"/>
      <c r="AG15" s="602"/>
      <c r="AH15" s="388">
        <f t="shared" si="0"/>
        <v>5</v>
      </c>
      <c r="AI15" s="55">
        <f>AI14+1</f>
        <v>3</v>
      </c>
      <c r="AJ15" s="55">
        <v>70</v>
      </c>
    </row>
    <row r="16" spans="1:36" s="146" customFormat="1" ht="20" customHeight="1" thickBot="1" x14ac:dyDescent="0.4">
      <c r="A16" s="394">
        <v>6</v>
      </c>
      <c r="B16" s="471" t="s">
        <v>217</v>
      </c>
      <c r="C16" s="472">
        <v>2011</v>
      </c>
      <c r="D16" s="471" t="s">
        <v>186</v>
      </c>
      <c r="E16" s="470">
        <f>G16+M16+K16+I16+O16+Q16+S16+U16+W16+Y16+AA16+AC16+AG16+AE16</f>
        <v>255.63000000000002</v>
      </c>
      <c r="F16" s="599">
        <v>47</v>
      </c>
      <c r="G16" s="602">
        <v>40</v>
      </c>
      <c r="H16" s="601">
        <v>47</v>
      </c>
      <c r="I16" s="602">
        <v>20</v>
      </c>
      <c r="J16" s="601">
        <v>56</v>
      </c>
      <c r="K16" s="600">
        <v>0</v>
      </c>
      <c r="L16" s="601">
        <v>56</v>
      </c>
      <c r="M16" s="602">
        <v>6</v>
      </c>
      <c r="N16" s="601">
        <v>45</v>
      </c>
      <c r="O16" s="602">
        <v>25</v>
      </c>
      <c r="P16" s="601">
        <v>46</v>
      </c>
      <c r="Q16" s="602">
        <v>20</v>
      </c>
      <c r="R16" s="601">
        <v>51</v>
      </c>
      <c r="S16" s="602">
        <v>3</v>
      </c>
      <c r="T16" s="601">
        <v>48</v>
      </c>
      <c r="U16" s="602">
        <v>30</v>
      </c>
      <c r="V16" s="601">
        <v>48</v>
      </c>
      <c r="W16" s="602">
        <v>15</v>
      </c>
      <c r="X16" s="601">
        <v>52</v>
      </c>
      <c r="Y16" s="602">
        <v>4.3</v>
      </c>
      <c r="Z16" s="601"/>
      <c r="AA16" s="600"/>
      <c r="AB16" s="601">
        <v>43</v>
      </c>
      <c r="AC16" s="602">
        <v>50</v>
      </c>
      <c r="AD16" s="601">
        <v>49</v>
      </c>
      <c r="AE16" s="602">
        <v>30</v>
      </c>
      <c r="AF16" s="601">
        <v>44</v>
      </c>
      <c r="AG16" s="602">
        <v>12.33</v>
      </c>
      <c r="AH16" s="388">
        <f t="shared" si="0"/>
        <v>6</v>
      </c>
      <c r="AI16" s="55">
        <f>AI15+1</f>
        <v>4</v>
      </c>
      <c r="AJ16" s="55">
        <v>40</v>
      </c>
    </row>
    <row r="17" spans="1:36" s="146" customFormat="1" ht="20" customHeight="1" thickBot="1" x14ac:dyDescent="0.4">
      <c r="A17" s="388">
        <v>7</v>
      </c>
      <c r="B17" s="603" t="s">
        <v>306</v>
      </c>
      <c r="C17" s="472">
        <v>2010</v>
      </c>
      <c r="D17" s="471" t="s">
        <v>295</v>
      </c>
      <c r="E17" s="470">
        <f>G17+M17+K17+I17+O17+Q17+S17+U17+W17+Y17+AA17+AC17+AG17+AE17</f>
        <v>240.45</v>
      </c>
      <c r="F17" s="599"/>
      <c r="G17" s="600"/>
      <c r="H17" s="601">
        <v>43</v>
      </c>
      <c r="I17" s="602">
        <v>40</v>
      </c>
      <c r="J17" s="601">
        <v>44</v>
      </c>
      <c r="K17" s="602">
        <v>13.5</v>
      </c>
      <c r="L17" s="601">
        <v>40</v>
      </c>
      <c r="M17" s="602">
        <v>70</v>
      </c>
      <c r="N17" s="601"/>
      <c r="O17" s="602"/>
      <c r="P17" s="601">
        <v>49</v>
      </c>
      <c r="Q17" s="602">
        <v>8</v>
      </c>
      <c r="R17" s="601">
        <v>43</v>
      </c>
      <c r="S17" s="602">
        <v>45</v>
      </c>
      <c r="T17" s="601">
        <v>52</v>
      </c>
      <c r="U17" s="602">
        <v>15.7</v>
      </c>
      <c r="V17" s="601"/>
      <c r="W17" s="600"/>
      <c r="X17" s="601">
        <v>46</v>
      </c>
      <c r="Y17" s="602">
        <v>12</v>
      </c>
      <c r="Z17" s="601">
        <v>49</v>
      </c>
      <c r="AA17" s="602">
        <v>11.25</v>
      </c>
      <c r="AB17" s="601">
        <v>47</v>
      </c>
      <c r="AC17" s="602">
        <v>25</v>
      </c>
      <c r="AD17" s="601"/>
      <c r="AE17" s="602"/>
      <c r="AF17" s="601"/>
      <c r="AG17" s="602"/>
      <c r="AH17" s="388">
        <f t="shared" si="0"/>
        <v>7</v>
      </c>
      <c r="AI17" s="55">
        <f>AI16+1</f>
        <v>5</v>
      </c>
      <c r="AJ17" s="55">
        <v>30</v>
      </c>
    </row>
    <row r="18" spans="1:36" s="146" customFormat="1" ht="20" customHeight="1" thickBot="1" x14ac:dyDescent="0.4">
      <c r="A18" s="394">
        <v>8</v>
      </c>
      <c r="B18" s="603" t="s">
        <v>216</v>
      </c>
      <c r="C18" s="472">
        <v>2011</v>
      </c>
      <c r="D18" s="471" t="s">
        <v>246</v>
      </c>
      <c r="E18" s="470">
        <f>G18+M18+K18+I18+O18+Q18+S18+U18+W18+Y18+AA18+AC18+AG18+AE18-M18</f>
        <v>237.75</v>
      </c>
      <c r="F18" s="599">
        <v>45</v>
      </c>
      <c r="G18" s="602">
        <v>60</v>
      </c>
      <c r="H18" s="601">
        <v>48</v>
      </c>
      <c r="I18" s="602">
        <v>13.5</v>
      </c>
      <c r="J18" s="601">
        <v>48</v>
      </c>
      <c r="K18" s="602">
        <v>5.25</v>
      </c>
      <c r="L18" s="601">
        <v>59</v>
      </c>
      <c r="M18" s="600">
        <v>2.5</v>
      </c>
      <c r="N18" s="601">
        <v>52</v>
      </c>
      <c r="O18" s="602">
        <v>8</v>
      </c>
      <c r="P18" s="601">
        <v>48</v>
      </c>
      <c r="Q18" s="602">
        <v>11</v>
      </c>
      <c r="R18" s="601"/>
      <c r="S18" s="600"/>
      <c r="T18" s="601">
        <v>44</v>
      </c>
      <c r="U18" s="602">
        <v>70</v>
      </c>
      <c r="V18" s="601">
        <v>51</v>
      </c>
      <c r="W18" s="602">
        <v>10</v>
      </c>
      <c r="X18" s="601">
        <v>53</v>
      </c>
      <c r="Y18" s="602">
        <v>1</v>
      </c>
      <c r="Z18" s="601">
        <v>51</v>
      </c>
      <c r="AA18" s="602">
        <v>5</v>
      </c>
      <c r="AB18" s="601">
        <v>50</v>
      </c>
      <c r="AC18" s="602">
        <v>9</v>
      </c>
      <c r="AD18" s="601"/>
      <c r="AE18" s="602"/>
      <c r="AF18" s="601">
        <v>39</v>
      </c>
      <c r="AG18" s="602">
        <v>45</v>
      </c>
      <c r="AH18" s="388">
        <f t="shared" si="0"/>
        <v>8</v>
      </c>
      <c r="AI18" s="55">
        <f>AI17+1</f>
        <v>6</v>
      </c>
      <c r="AJ18" s="55">
        <v>12</v>
      </c>
    </row>
    <row r="19" spans="1:36" s="146" customFormat="1" ht="20" customHeight="1" thickBot="1" x14ac:dyDescent="0.4">
      <c r="A19" s="388">
        <v>9</v>
      </c>
      <c r="B19" s="603" t="s">
        <v>222</v>
      </c>
      <c r="C19" s="472">
        <v>2011</v>
      </c>
      <c r="D19" s="471" t="s">
        <v>231</v>
      </c>
      <c r="E19" s="470">
        <f>G19+M19+K19+I19+O19+Q19+S19+U19+W19+Y19+AA19+AC19+AG19+AE19</f>
        <v>227.57999999999998</v>
      </c>
      <c r="F19" s="599">
        <v>51</v>
      </c>
      <c r="G19" s="602">
        <v>12.3</v>
      </c>
      <c r="H19" s="601"/>
      <c r="I19" s="600"/>
      <c r="J19" s="601">
        <v>48</v>
      </c>
      <c r="K19" s="602">
        <v>5.25</v>
      </c>
      <c r="L19" s="599">
        <v>48</v>
      </c>
      <c r="M19" s="602">
        <v>12</v>
      </c>
      <c r="N19" s="601">
        <v>48</v>
      </c>
      <c r="O19" s="602">
        <v>12.33</v>
      </c>
      <c r="P19" s="601">
        <v>43</v>
      </c>
      <c r="Q19" s="602">
        <v>50</v>
      </c>
      <c r="R19" s="601">
        <v>47</v>
      </c>
      <c r="S19" s="602">
        <v>9</v>
      </c>
      <c r="T19" s="601">
        <v>52</v>
      </c>
      <c r="U19" s="602">
        <v>15.7</v>
      </c>
      <c r="V19" s="601">
        <v>47</v>
      </c>
      <c r="W19" s="602">
        <v>20</v>
      </c>
      <c r="X19" s="601">
        <v>45</v>
      </c>
      <c r="Y19" s="602">
        <v>15</v>
      </c>
      <c r="Z19" s="601">
        <v>61</v>
      </c>
      <c r="AA19" s="602">
        <v>1</v>
      </c>
      <c r="AB19" s="601">
        <v>48</v>
      </c>
      <c r="AC19" s="602">
        <v>15</v>
      </c>
      <c r="AD19" s="601">
        <v>44</v>
      </c>
      <c r="AE19" s="602">
        <v>40</v>
      </c>
      <c r="AF19" s="601">
        <v>43</v>
      </c>
      <c r="AG19" s="602">
        <v>20</v>
      </c>
      <c r="AH19" s="388">
        <f t="shared" si="0"/>
        <v>9</v>
      </c>
      <c r="AI19" s="55">
        <f>AI18+1</f>
        <v>7</v>
      </c>
      <c r="AJ19" s="55">
        <v>15</v>
      </c>
    </row>
    <row r="20" spans="1:36" s="146" customFormat="1" ht="20" customHeight="1" thickBot="1" x14ac:dyDescent="0.4">
      <c r="A20" s="394">
        <v>10</v>
      </c>
      <c r="B20" s="471" t="s">
        <v>218</v>
      </c>
      <c r="C20" s="472">
        <v>2010</v>
      </c>
      <c r="D20" s="471" t="s">
        <v>230</v>
      </c>
      <c r="E20" s="470">
        <f>G20+M20+K20+I20+O20+Q20+S20+U20+W20+Y20+AA20+AC20+AG20+AE20</f>
        <v>209.5</v>
      </c>
      <c r="F20" s="599">
        <v>49</v>
      </c>
      <c r="G20" s="602">
        <v>30</v>
      </c>
      <c r="H20" s="601">
        <v>46</v>
      </c>
      <c r="I20" s="602">
        <v>30</v>
      </c>
      <c r="J20" s="601">
        <v>44</v>
      </c>
      <c r="K20" s="602">
        <v>13.5</v>
      </c>
      <c r="L20" s="601">
        <v>45</v>
      </c>
      <c r="M20" s="602">
        <v>26.25</v>
      </c>
      <c r="N20" s="601"/>
      <c r="O20" s="600"/>
      <c r="P20" s="601">
        <v>42</v>
      </c>
      <c r="Q20" s="602">
        <v>70</v>
      </c>
      <c r="R20" s="601">
        <v>57</v>
      </c>
      <c r="S20" s="602">
        <v>1</v>
      </c>
      <c r="T20" s="601"/>
      <c r="U20" s="600"/>
      <c r="V20" s="601"/>
      <c r="W20" s="602"/>
      <c r="X20" s="601">
        <v>51</v>
      </c>
      <c r="Y20" s="602">
        <v>9</v>
      </c>
      <c r="Z20" s="601">
        <v>49</v>
      </c>
      <c r="AA20" s="602">
        <v>11.25</v>
      </c>
      <c r="AB20" s="601">
        <v>51</v>
      </c>
      <c r="AC20" s="602">
        <v>5</v>
      </c>
      <c r="AD20" s="601">
        <v>51</v>
      </c>
      <c r="AE20" s="602">
        <v>13.5</v>
      </c>
      <c r="AF20" s="601"/>
      <c r="AG20" s="602"/>
      <c r="AH20" s="388">
        <f t="shared" si="0"/>
        <v>10</v>
      </c>
      <c r="AI20" s="55">
        <f>AI19+1</f>
        <v>8</v>
      </c>
      <c r="AJ20" s="55">
        <v>20</v>
      </c>
    </row>
    <row r="21" spans="1:36" s="146" customFormat="1" ht="20" customHeight="1" thickBot="1" x14ac:dyDescent="0.4">
      <c r="A21" s="388">
        <v>11</v>
      </c>
      <c r="B21" s="471" t="s">
        <v>227</v>
      </c>
      <c r="C21" s="472">
        <v>2011</v>
      </c>
      <c r="D21" s="471" t="s">
        <v>230</v>
      </c>
      <c r="E21" s="470">
        <f>G21+M21+K21+I21+O21+Q21+S21+U21+W21+Y21+AA21+AC21+AG21+AE21</f>
        <v>189.78</v>
      </c>
      <c r="F21" s="599">
        <v>56</v>
      </c>
      <c r="G21" s="600">
        <v>2</v>
      </c>
      <c r="H21" s="601">
        <v>48</v>
      </c>
      <c r="I21" s="602">
        <v>13.5</v>
      </c>
      <c r="J21" s="601">
        <v>48</v>
      </c>
      <c r="K21" s="602">
        <v>5.25</v>
      </c>
      <c r="L21" s="601">
        <v>58</v>
      </c>
      <c r="M21" s="602">
        <v>4</v>
      </c>
      <c r="N21" s="601">
        <v>45</v>
      </c>
      <c r="O21" s="602">
        <v>25</v>
      </c>
      <c r="P21" s="601">
        <v>52</v>
      </c>
      <c r="Q21" s="602">
        <v>6</v>
      </c>
      <c r="R21" s="601">
        <v>50</v>
      </c>
      <c r="S21" s="602">
        <v>4</v>
      </c>
      <c r="T21" s="601">
        <v>52</v>
      </c>
      <c r="U21" s="602">
        <v>15.7</v>
      </c>
      <c r="V21" s="601">
        <v>51</v>
      </c>
      <c r="W21" s="602">
        <v>10</v>
      </c>
      <c r="X21" s="601">
        <v>41</v>
      </c>
      <c r="Y21" s="602">
        <v>60</v>
      </c>
      <c r="Z21" s="601">
        <v>53</v>
      </c>
      <c r="AA21" s="602">
        <v>3</v>
      </c>
      <c r="AB21" s="601">
        <v>50</v>
      </c>
      <c r="AC21" s="602">
        <v>9</v>
      </c>
      <c r="AD21" s="601">
        <v>50</v>
      </c>
      <c r="AE21" s="602">
        <v>20</v>
      </c>
      <c r="AF21" s="601">
        <v>44</v>
      </c>
      <c r="AG21" s="602">
        <v>12.33</v>
      </c>
      <c r="AH21" s="388">
        <f t="shared" si="0"/>
        <v>11</v>
      </c>
      <c r="AI21" s="55">
        <f>AI20+1</f>
        <v>9</v>
      </c>
      <c r="AJ21" s="55">
        <v>10</v>
      </c>
    </row>
    <row r="22" spans="1:36" s="146" customFormat="1" ht="20" customHeight="1" thickBot="1" x14ac:dyDescent="0.4">
      <c r="A22" s="394">
        <v>12</v>
      </c>
      <c r="B22" s="604" t="s">
        <v>215</v>
      </c>
      <c r="C22" s="605">
        <v>2010</v>
      </c>
      <c r="D22" s="604" t="s">
        <v>188</v>
      </c>
      <c r="E22" s="470">
        <f>G22+M22+K22+I22+O22+Q22+S22+U22+W22+Y22+AA22+AC22+AG22+AE22</f>
        <v>151.24</v>
      </c>
      <c r="F22" s="599">
        <v>45</v>
      </c>
      <c r="G22" s="602">
        <v>60</v>
      </c>
      <c r="H22" s="601"/>
      <c r="I22" s="600"/>
      <c r="J22" s="601">
        <v>43</v>
      </c>
      <c r="K22" s="602">
        <v>20</v>
      </c>
      <c r="L22" s="601">
        <v>45</v>
      </c>
      <c r="M22" s="602">
        <v>26.25</v>
      </c>
      <c r="N22" s="601">
        <v>48</v>
      </c>
      <c r="O22" s="602">
        <v>12.33</v>
      </c>
      <c r="P22" s="601"/>
      <c r="Q22" s="602"/>
      <c r="R22" s="601">
        <v>44</v>
      </c>
      <c r="S22" s="602">
        <v>21.66</v>
      </c>
      <c r="T22" s="601">
        <v>53</v>
      </c>
      <c r="U22" s="602">
        <v>10</v>
      </c>
      <c r="V22" s="601"/>
      <c r="W22" s="600"/>
      <c r="X22" s="601">
        <v>53</v>
      </c>
      <c r="Y22" s="602">
        <v>1</v>
      </c>
      <c r="Z22" s="601"/>
      <c r="AA22" s="602"/>
      <c r="AB22" s="601"/>
      <c r="AC22" s="602"/>
      <c r="AD22" s="601"/>
      <c r="AE22" s="602"/>
      <c r="AF22" s="601"/>
      <c r="AG22" s="602"/>
      <c r="AH22" s="388">
        <f t="shared" si="0"/>
        <v>12</v>
      </c>
      <c r="AI22" s="55">
        <f>AI21+1</f>
        <v>10</v>
      </c>
      <c r="AJ22" s="55">
        <v>8</v>
      </c>
    </row>
    <row r="23" spans="1:36" s="146" customFormat="1" ht="20" customHeight="1" thickBot="1" x14ac:dyDescent="0.4">
      <c r="A23" s="388">
        <v>13</v>
      </c>
      <c r="B23" s="603" t="s">
        <v>226</v>
      </c>
      <c r="C23" s="472">
        <v>2010</v>
      </c>
      <c r="D23" s="606" t="s">
        <v>202</v>
      </c>
      <c r="E23" s="470">
        <f>G23+M23+K23+I23+O23+Q23+S23+U23+W23+Y23+AA23+AC23+AG23+AE23</f>
        <v>72.55</v>
      </c>
      <c r="F23" s="599">
        <v>54</v>
      </c>
      <c r="G23" s="602">
        <v>5.25</v>
      </c>
      <c r="H23" s="601">
        <v>52</v>
      </c>
      <c r="I23" s="602">
        <v>10</v>
      </c>
      <c r="J23" s="601">
        <v>48</v>
      </c>
      <c r="K23" s="602">
        <v>5.25</v>
      </c>
      <c r="L23" s="601">
        <v>50</v>
      </c>
      <c r="M23" s="602">
        <v>8</v>
      </c>
      <c r="N23" s="601"/>
      <c r="O23" s="600"/>
      <c r="P23" s="601">
        <v>57</v>
      </c>
      <c r="Q23" s="602">
        <v>3</v>
      </c>
      <c r="R23" s="601">
        <v>58</v>
      </c>
      <c r="S23" s="602">
        <v>0</v>
      </c>
      <c r="T23" s="601"/>
      <c r="U23" s="600"/>
      <c r="V23" s="601">
        <v>60</v>
      </c>
      <c r="W23" s="602">
        <v>2</v>
      </c>
      <c r="X23" s="601">
        <v>52</v>
      </c>
      <c r="Y23" s="607">
        <v>4.3</v>
      </c>
      <c r="Z23" s="601">
        <v>49</v>
      </c>
      <c r="AA23" s="602">
        <v>11.25</v>
      </c>
      <c r="AB23" s="601">
        <v>53</v>
      </c>
      <c r="AC23" s="602">
        <v>3</v>
      </c>
      <c r="AD23" s="601">
        <v>51</v>
      </c>
      <c r="AE23" s="602">
        <v>13.5</v>
      </c>
      <c r="AF23" s="601">
        <v>51</v>
      </c>
      <c r="AG23" s="602">
        <v>7</v>
      </c>
      <c r="AH23" s="388">
        <f t="shared" si="0"/>
        <v>13</v>
      </c>
      <c r="AI23" s="55">
        <f>AI22+1</f>
        <v>11</v>
      </c>
      <c r="AJ23" s="55">
        <v>4</v>
      </c>
    </row>
    <row r="24" spans="1:36" s="146" customFormat="1" ht="20" customHeight="1" thickBot="1" x14ac:dyDescent="0.4">
      <c r="A24" s="394">
        <v>14</v>
      </c>
      <c r="B24" s="603" t="s">
        <v>228</v>
      </c>
      <c r="C24" s="472">
        <v>2011</v>
      </c>
      <c r="D24" s="606" t="s">
        <v>200</v>
      </c>
      <c r="E24" s="470">
        <f>G24+M24+K24+I24+O24+Q24+S24+U24+W24+Y24+AA24+AC24+AG24+AE24</f>
        <v>71.58</v>
      </c>
      <c r="F24" s="599">
        <v>63</v>
      </c>
      <c r="G24" s="602">
        <v>1</v>
      </c>
      <c r="H24" s="601">
        <v>54</v>
      </c>
      <c r="I24" s="602">
        <v>7</v>
      </c>
      <c r="J24" s="601"/>
      <c r="K24" s="600"/>
      <c r="L24" s="601"/>
      <c r="M24" s="602"/>
      <c r="N24" s="601">
        <v>56</v>
      </c>
      <c r="O24" s="602">
        <v>6</v>
      </c>
      <c r="P24" s="601">
        <v>55</v>
      </c>
      <c r="Q24" s="602">
        <v>4</v>
      </c>
      <c r="R24" s="601">
        <v>56</v>
      </c>
      <c r="S24" s="602">
        <v>2</v>
      </c>
      <c r="T24" s="601">
        <v>61</v>
      </c>
      <c r="U24" s="602">
        <v>4</v>
      </c>
      <c r="V24" s="601">
        <v>52</v>
      </c>
      <c r="W24" s="602">
        <v>6</v>
      </c>
      <c r="X24" s="601">
        <v>55</v>
      </c>
      <c r="Y24" s="602">
        <v>0</v>
      </c>
      <c r="Z24" s="601">
        <v>49</v>
      </c>
      <c r="AA24" s="602">
        <v>11.25</v>
      </c>
      <c r="AB24" s="601">
        <v>49</v>
      </c>
      <c r="AC24" s="602">
        <v>12</v>
      </c>
      <c r="AD24" s="601">
        <v>57</v>
      </c>
      <c r="AE24" s="602">
        <v>6</v>
      </c>
      <c r="AF24" s="601">
        <v>44</v>
      </c>
      <c r="AG24" s="602">
        <v>12.33</v>
      </c>
      <c r="AH24" s="388">
        <f t="shared" si="0"/>
        <v>14</v>
      </c>
      <c r="AI24" s="55">
        <f>AI23+1</f>
        <v>12</v>
      </c>
      <c r="AJ24" s="55">
        <v>3</v>
      </c>
    </row>
    <row r="25" spans="1:36" s="146" customFormat="1" ht="20" customHeight="1" thickBot="1" x14ac:dyDescent="0.4">
      <c r="A25" s="388">
        <v>15</v>
      </c>
      <c r="B25" s="603" t="s">
        <v>346</v>
      </c>
      <c r="C25" s="472">
        <v>2011</v>
      </c>
      <c r="D25" s="606" t="s">
        <v>246</v>
      </c>
      <c r="E25" s="470">
        <f>G25+M25+K25+I25+O25+Q25+S25+U25+W25+Y25+AA25+AC25+AG25+AE25</f>
        <v>67.459999999999994</v>
      </c>
      <c r="F25" s="599"/>
      <c r="G25" s="600"/>
      <c r="H25" s="601"/>
      <c r="I25" s="602"/>
      <c r="J25" s="601">
        <v>47</v>
      </c>
      <c r="K25" s="602">
        <v>10</v>
      </c>
      <c r="L25" s="601">
        <v>59</v>
      </c>
      <c r="M25" s="602">
        <v>2.5</v>
      </c>
      <c r="N25" s="601"/>
      <c r="O25" s="602"/>
      <c r="P25" s="601">
        <v>48</v>
      </c>
      <c r="Q25" s="602">
        <v>11</v>
      </c>
      <c r="R25" s="601">
        <v>44</v>
      </c>
      <c r="S25" s="602">
        <v>21.66</v>
      </c>
      <c r="T25" s="601"/>
      <c r="U25" s="600"/>
      <c r="V25" s="601">
        <v>51</v>
      </c>
      <c r="W25" s="602">
        <v>10</v>
      </c>
      <c r="X25" s="601">
        <v>52</v>
      </c>
      <c r="Y25" s="607">
        <v>4.3</v>
      </c>
      <c r="Z25" s="601"/>
      <c r="AA25" s="602"/>
      <c r="AB25" s="601"/>
      <c r="AC25" s="602"/>
      <c r="AD25" s="601">
        <v>54</v>
      </c>
      <c r="AE25" s="602">
        <v>8</v>
      </c>
      <c r="AF25" s="601"/>
      <c r="AG25" s="602"/>
      <c r="AH25" s="388">
        <f t="shared" si="0"/>
        <v>15</v>
      </c>
      <c r="AI25" s="55">
        <f>AI24+1</f>
        <v>13</v>
      </c>
      <c r="AJ25" s="55">
        <v>6</v>
      </c>
    </row>
    <row r="26" spans="1:36" s="146" customFormat="1" ht="20" customHeight="1" thickBot="1" x14ac:dyDescent="0.4">
      <c r="A26" s="394">
        <v>16</v>
      </c>
      <c r="B26" s="603" t="s">
        <v>479</v>
      </c>
      <c r="C26" s="472">
        <v>2010</v>
      </c>
      <c r="D26" s="606" t="s">
        <v>345</v>
      </c>
      <c r="E26" s="470">
        <f>G26+M26+K26+I26+O26+Q26+S26+U26+W26+Y26+AA26+AC26+AG26+AE26</f>
        <v>30</v>
      </c>
      <c r="F26" s="599"/>
      <c r="G26" s="600"/>
      <c r="H26" s="601"/>
      <c r="I26" s="602"/>
      <c r="J26" s="601"/>
      <c r="K26" s="602"/>
      <c r="L26" s="601"/>
      <c r="M26" s="602"/>
      <c r="N26" s="601"/>
      <c r="O26" s="602"/>
      <c r="P26" s="601"/>
      <c r="Q26" s="602"/>
      <c r="R26" s="601"/>
      <c r="S26" s="600"/>
      <c r="T26" s="601"/>
      <c r="U26" s="602"/>
      <c r="V26" s="601"/>
      <c r="W26" s="602"/>
      <c r="X26" s="601">
        <v>44</v>
      </c>
      <c r="Y26" s="602">
        <v>20</v>
      </c>
      <c r="Z26" s="601">
        <v>51</v>
      </c>
      <c r="AA26" s="602">
        <v>5</v>
      </c>
      <c r="AB26" s="601">
        <v>51</v>
      </c>
      <c r="AC26" s="602">
        <v>5</v>
      </c>
      <c r="AD26" s="601"/>
      <c r="AE26" s="602"/>
      <c r="AF26" s="601"/>
      <c r="AG26" s="602"/>
      <c r="AH26" s="388">
        <f t="shared" si="0"/>
        <v>16</v>
      </c>
      <c r="AI26" s="55">
        <f>AI25+1</f>
        <v>14</v>
      </c>
      <c r="AJ26" s="55">
        <v>2</v>
      </c>
    </row>
    <row r="27" spans="1:36" s="146" customFormat="1" ht="20" customHeight="1" thickBot="1" x14ac:dyDescent="0.4">
      <c r="A27" s="388">
        <v>17</v>
      </c>
      <c r="B27" s="608" t="s">
        <v>219</v>
      </c>
      <c r="C27" s="605">
        <v>2011</v>
      </c>
      <c r="D27" s="609" t="s">
        <v>186</v>
      </c>
      <c r="E27" s="470">
        <f>G27+M27+K27+I27+O27+Q27+S27+U27+W27+Y27+AA27+AC27+AG27+AE27</f>
        <v>24</v>
      </c>
      <c r="F27" s="599">
        <v>50</v>
      </c>
      <c r="G27" s="602">
        <v>20</v>
      </c>
      <c r="H27" s="601">
        <v>57</v>
      </c>
      <c r="I27" s="602">
        <v>3</v>
      </c>
      <c r="J27" s="601">
        <v>55</v>
      </c>
      <c r="K27" s="602">
        <v>1</v>
      </c>
      <c r="L27" s="601"/>
      <c r="M27" s="602"/>
      <c r="N27" s="601"/>
      <c r="O27" s="602"/>
      <c r="P27" s="601"/>
      <c r="Q27" s="602"/>
      <c r="R27" s="601"/>
      <c r="S27" s="600"/>
      <c r="T27" s="601"/>
      <c r="U27" s="602"/>
      <c r="V27" s="601"/>
      <c r="W27" s="602"/>
      <c r="X27" s="601"/>
      <c r="Y27" s="602"/>
      <c r="Z27" s="601"/>
      <c r="AA27" s="602"/>
      <c r="AB27" s="601"/>
      <c r="AC27" s="602"/>
      <c r="AD27" s="601"/>
      <c r="AE27" s="602"/>
      <c r="AF27" s="601"/>
      <c r="AG27" s="602"/>
      <c r="AH27" s="388">
        <f t="shared" si="0"/>
        <v>17</v>
      </c>
      <c r="AI27" s="55">
        <f>AI26+1</f>
        <v>15</v>
      </c>
      <c r="AJ27" s="55">
        <v>1</v>
      </c>
    </row>
    <row r="28" spans="1:36" s="146" customFormat="1" ht="20" customHeight="1" thickBot="1" x14ac:dyDescent="0.4">
      <c r="A28" s="394">
        <v>18</v>
      </c>
      <c r="B28" s="610" t="s">
        <v>521</v>
      </c>
      <c r="C28" s="605">
        <v>2010</v>
      </c>
      <c r="D28" s="611" t="s">
        <v>522</v>
      </c>
      <c r="E28" s="470">
        <f>G28+M28+K28+I28+O28+Q28+S28+U28+W28+Y28+AA28+AC28+AG28+AE28</f>
        <v>20</v>
      </c>
      <c r="F28" s="599"/>
      <c r="G28" s="600"/>
      <c r="H28" s="601"/>
      <c r="I28" s="602"/>
      <c r="J28" s="601"/>
      <c r="K28" s="602"/>
      <c r="L28" s="601"/>
      <c r="M28" s="602"/>
      <c r="N28" s="601"/>
      <c r="O28" s="602"/>
      <c r="P28" s="601"/>
      <c r="Q28" s="602"/>
      <c r="R28" s="601"/>
      <c r="S28" s="600"/>
      <c r="T28" s="601"/>
      <c r="U28" s="602"/>
      <c r="V28" s="601"/>
      <c r="W28" s="602"/>
      <c r="X28" s="601"/>
      <c r="Y28" s="602"/>
      <c r="Z28" s="601">
        <v>46</v>
      </c>
      <c r="AA28" s="602">
        <v>20</v>
      </c>
      <c r="AB28" s="601"/>
      <c r="AC28" s="602"/>
      <c r="AD28" s="601"/>
      <c r="AE28" s="602"/>
      <c r="AF28" s="601"/>
      <c r="AG28" s="602"/>
      <c r="AH28" s="388">
        <f t="shared" si="0"/>
        <v>18</v>
      </c>
    </row>
    <row r="29" spans="1:36" s="146" customFormat="1" ht="20" customHeight="1" thickBot="1" x14ac:dyDescent="0.4">
      <c r="A29" s="388">
        <v>19</v>
      </c>
      <c r="B29" s="608" t="s">
        <v>220</v>
      </c>
      <c r="C29" s="605">
        <v>2011</v>
      </c>
      <c r="D29" s="604" t="s">
        <v>186</v>
      </c>
      <c r="E29" s="470">
        <f>G29+M29+K29+I29+O29+Q29+S29+U29+W29+Y29+AA29+AC29+AG29+AE29</f>
        <v>19.3</v>
      </c>
      <c r="F29" s="599">
        <v>51</v>
      </c>
      <c r="G29" s="602">
        <v>12.3</v>
      </c>
      <c r="H29" s="601">
        <v>54</v>
      </c>
      <c r="I29" s="602">
        <v>7</v>
      </c>
      <c r="J29" s="601"/>
      <c r="K29" s="600"/>
      <c r="L29" s="601"/>
      <c r="M29" s="602"/>
      <c r="N29" s="601"/>
      <c r="O29" s="602"/>
      <c r="P29" s="601"/>
      <c r="Q29" s="602"/>
      <c r="R29" s="601"/>
      <c r="S29" s="600"/>
      <c r="T29" s="601"/>
      <c r="U29" s="602"/>
      <c r="V29" s="601"/>
      <c r="W29" s="602"/>
      <c r="X29" s="601"/>
      <c r="Y29" s="602"/>
      <c r="Z29" s="601"/>
      <c r="AA29" s="602"/>
      <c r="AB29" s="601"/>
      <c r="AC29" s="602"/>
      <c r="AD29" s="601"/>
      <c r="AE29" s="602"/>
      <c r="AF29" s="601"/>
      <c r="AG29" s="602"/>
      <c r="AH29" s="388">
        <f t="shared" si="0"/>
        <v>19</v>
      </c>
    </row>
    <row r="30" spans="1:36" s="146" customFormat="1" ht="20" customHeight="1" thickBot="1" x14ac:dyDescent="0.4">
      <c r="A30" s="394">
        <v>20</v>
      </c>
      <c r="B30" s="608" t="s">
        <v>221</v>
      </c>
      <c r="C30" s="605">
        <v>2010</v>
      </c>
      <c r="D30" s="604" t="s">
        <v>186</v>
      </c>
      <c r="E30" s="470">
        <f>G30+M30+K30+I30+O30+Q30+S30+U30+W30+Y30+AA30+AC30+AG30+AE30</f>
        <v>14.3</v>
      </c>
      <c r="F30" s="599">
        <v>51</v>
      </c>
      <c r="G30" s="602">
        <v>12.3</v>
      </c>
      <c r="H30" s="601">
        <v>59</v>
      </c>
      <c r="I30" s="602">
        <v>2</v>
      </c>
      <c r="J30" s="601"/>
      <c r="K30" s="600"/>
      <c r="L30" s="601"/>
      <c r="M30" s="602"/>
      <c r="N30" s="601"/>
      <c r="O30" s="602"/>
      <c r="P30" s="601"/>
      <c r="Q30" s="602"/>
      <c r="R30" s="601"/>
      <c r="S30" s="600"/>
      <c r="T30" s="601"/>
      <c r="U30" s="602"/>
      <c r="V30" s="601"/>
      <c r="W30" s="602"/>
      <c r="X30" s="601"/>
      <c r="Y30" s="602"/>
      <c r="Z30" s="601"/>
      <c r="AA30" s="602"/>
      <c r="AB30" s="601"/>
      <c r="AC30" s="602"/>
      <c r="AD30" s="601"/>
      <c r="AE30" s="602"/>
      <c r="AF30" s="601"/>
      <c r="AG30" s="602"/>
      <c r="AH30" s="388">
        <f t="shared" si="0"/>
        <v>20</v>
      </c>
      <c r="AI30" s="55"/>
      <c r="AJ30" s="55"/>
    </row>
    <row r="31" spans="1:36" s="146" customFormat="1" ht="20" customHeight="1" thickBot="1" x14ac:dyDescent="0.4">
      <c r="A31" s="388">
        <v>21</v>
      </c>
      <c r="B31" s="608" t="s">
        <v>427</v>
      </c>
      <c r="C31" s="605">
        <v>2011</v>
      </c>
      <c r="D31" s="604" t="s">
        <v>425</v>
      </c>
      <c r="E31" s="470">
        <f>G31+M31+K31+I31+O31+Q31+S31+U31+W31+Y31+AA31+AC31+AG31+AE31</f>
        <v>12</v>
      </c>
      <c r="F31" s="599"/>
      <c r="G31" s="600"/>
      <c r="H31" s="601"/>
      <c r="I31" s="602"/>
      <c r="J31" s="601"/>
      <c r="K31" s="602"/>
      <c r="L31" s="601"/>
      <c r="M31" s="602"/>
      <c r="N31" s="601"/>
      <c r="O31" s="602"/>
      <c r="P31" s="601"/>
      <c r="Q31" s="602"/>
      <c r="R31" s="601">
        <v>46</v>
      </c>
      <c r="S31" s="602">
        <v>12</v>
      </c>
      <c r="T31" s="601"/>
      <c r="U31" s="600"/>
      <c r="V31" s="601"/>
      <c r="W31" s="602"/>
      <c r="X31" s="601"/>
      <c r="Y31" s="602"/>
      <c r="Z31" s="601"/>
      <c r="AA31" s="602"/>
      <c r="AB31" s="601"/>
      <c r="AC31" s="602"/>
      <c r="AD31" s="601"/>
      <c r="AE31" s="602"/>
      <c r="AF31" s="601"/>
      <c r="AG31" s="602"/>
      <c r="AH31" s="388">
        <f t="shared" si="0"/>
        <v>21</v>
      </c>
      <c r="AI31" s="55"/>
      <c r="AJ31" s="55"/>
    </row>
    <row r="32" spans="1:36" s="146" customFormat="1" ht="20" customHeight="1" thickBot="1" x14ac:dyDescent="0.4">
      <c r="A32" s="394">
        <v>22</v>
      </c>
      <c r="B32" s="612" t="s">
        <v>460</v>
      </c>
      <c r="C32" s="613">
        <v>2010</v>
      </c>
      <c r="D32" s="614" t="s">
        <v>202</v>
      </c>
      <c r="E32" s="470">
        <f>G32+M32+K32+I32+O32+Q32+S32+U32+W32+Y32+AA32+AC32+AG32+AE32</f>
        <v>11</v>
      </c>
      <c r="F32" s="615"/>
      <c r="G32" s="616"/>
      <c r="H32" s="617"/>
      <c r="I32" s="618"/>
      <c r="J32" s="617"/>
      <c r="K32" s="618"/>
      <c r="L32" s="617"/>
      <c r="M32" s="618"/>
      <c r="N32" s="617"/>
      <c r="O32" s="618"/>
      <c r="P32" s="617"/>
      <c r="Q32" s="618"/>
      <c r="R32" s="617"/>
      <c r="S32" s="616"/>
      <c r="T32" s="617"/>
      <c r="U32" s="618"/>
      <c r="V32" s="617">
        <v>58</v>
      </c>
      <c r="W32" s="618">
        <v>4</v>
      </c>
      <c r="X32" s="617">
        <v>54</v>
      </c>
      <c r="Y32" s="618">
        <v>0</v>
      </c>
      <c r="Z32" s="617"/>
      <c r="AA32" s="618"/>
      <c r="AB32" s="617"/>
      <c r="AC32" s="618"/>
      <c r="AD32" s="617"/>
      <c r="AE32" s="618"/>
      <c r="AF32" s="617">
        <v>51</v>
      </c>
      <c r="AG32" s="618">
        <v>7</v>
      </c>
      <c r="AH32" s="388">
        <f t="shared" si="0"/>
        <v>22</v>
      </c>
      <c r="AI32" s="55"/>
      <c r="AJ32" s="55"/>
    </row>
    <row r="33" spans="1:36" s="146" customFormat="1" ht="20" customHeight="1" thickBot="1" x14ac:dyDescent="0.4">
      <c r="A33" s="388">
        <v>22</v>
      </c>
      <c r="B33" s="619" t="s">
        <v>410</v>
      </c>
      <c r="C33" s="613">
        <v>2011</v>
      </c>
      <c r="D33" s="620" t="s">
        <v>345</v>
      </c>
      <c r="E33" s="470">
        <f>G33+M33+K33+I33+O33+Q33+S33+U33+W33+Y33+AA33+AC33+AG33+AE33</f>
        <v>11</v>
      </c>
      <c r="F33" s="615"/>
      <c r="G33" s="616"/>
      <c r="H33" s="617"/>
      <c r="I33" s="618"/>
      <c r="J33" s="617"/>
      <c r="K33" s="618"/>
      <c r="L33" s="617"/>
      <c r="M33" s="618"/>
      <c r="N33" s="617">
        <v>58</v>
      </c>
      <c r="O33" s="618">
        <v>4</v>
      </c>
      <c r="P33" s="617"/>
      <c r="Q33" s="618"/>
      <c r="R33" s="617"/>
      <c r="S33" s="616"/>
      <c r="T33" s="617"/>
      <c r="U33" s="618"/>
      <c r="V33" s="617">
        <v>59</v>
      </c>
      <c r="W33" s="618">
        <v>3</v>
      </c>
      <c r="X33" s="617">
        <v>59</v>
      </c>
      <c r="Y33" s="618">
        <v>0</v>
      </c>
      <c r="Z33" s="617">
        <v>55</v>
      </c>
      <c r="AA33" s="618">
        <v>2</v>
      </c>
      <c r="AB33" s="617">
        <v>61</v>
      </c>
      <c r="AC33" s="618">
        <v>2</v>
      </c>
      <c r="AD33" s="617"/>
      <c r="AE33" s="618"/>
      <c r="AF33" s="617"/>
      <c r="AG33" s="618"/>
      <c r="AH33" s="388">
        <f t="shared" si="0"/>
        <v>22</v>
      </c>
      <c r="AI33" s="55"/>
      <c r="AJ33" s="55"/>
    </row>
    <row r="34" spans="1:36" s="146" customFormat="1" ht="20" customHeight="1" thickBot="1" x14ac:dyDescent="0.4">
      <c r="A34" s="394">
        <v>24</v>
      </c>
      <c r="B34" s="621" t="s">
        <v>547</v>
      </c>
      <c r="C34" s="622">
        <v>2010</v>
      </c>
      <c r="D34" s="606" t="s">
        <v>202</v>
      </c>
      <c r="E34" s="470">
        <f>G34+M34+K34+I34+O34+Q34+S34+U34+W34+Y34+AA34+AC34+AG34+AE34</f>
        <v>10</v>
      </c>
      <c r="F34" s="615"/>
      <c r="G34" s="616"/>
      <c r="H34" s="617"/>
      <c r="I34" s="618"/>
      <c r="J34" s="617"/>
      <c r="K34" s="618"/>
      <c r="L34" s="617"/>
      <c r="M34" s="618"/>
      <c r="N34" s="617"/>
      <c r="O34" s="618"/>
      <c r="P34" s="617"/>
      <c r="Q34" s="618"/>
      <c r="R34" s="617"/>
      <c r="S34" s="618"/>
      <c r="T34" s="617"/>
      <c r="U34" s="618"/>
      <c r="V34" s="617"/>
      <c r="W34" s="618"/>
      <c r="X34" s="617"/>
      <c r="Y34" s="618"/>
      <c r="Z34" s="617"/>
      <c r="AA34" s="618"/>
      <c r="AB34" s="617"/>
      <c r="AC34" s="618"/>
      <c r="AD34" s="617">
        <v>52</v>
      </c>
      <c r="AE34" s="618">
        <v>10</v>
      </c>
      <c r="AF34" s="617"/>
      <c r="AG34" s="618"/>
      <c r="AH34" s="388">
        <f t="shared" si="0"/>
        <v>24</v>
      </c>
      <c r="AI34" s="55"/>
      <c r="AJ34" s="55"/>
    </row>
    <row r="35" spans="1:36" s="146" customFormat="1" ht="20" customHeight="1" thickBot="1" x14ac:dyDescent="0.4">
      <c r="A35" s="388">
        <v>25</v>
      </c>
      <c r="B35" s="619" t="s">
        <v>426</v>
      </c>
      <c r="C35" s="613">
        <v>2010</v>
      </c>
      <c r="D35" s="604" t="s">
        <v>303</v>
      </c>
      <c r="E35" s="470">
        <f>G35+M35+K35+I35+O35+Q35+S35+U35+W35+Y35+AA35+AC35+AG35+AE35</f>
        <v>9</v>
      </c>
      <c r="F35" s="615"/>
      <c r="G35" s="616"/>
      <c r="H35" s="617"/>
      <c r="I35" s="618"/>
      <c r="J35" s="617"/>
      <c r="K35" s="618"/>
      <c r="L35" s="617"/>
      <c r="M35" s="618"/>
      <c r="N35" s="617"/>
      <c r="O35" s="618"/>
      <c r="P35" s="617"/>
      <c r="Q35" s="618"/>
      <c r="R35" s="617">
        <v>47</v>
      </c>
      <c r="S35" s="618">
        <v>9</v>
      </c>
      <c r="T35" s="617"/>
      <c r="U35" s="616"/>
      <c r="V35" s="617"/>
      <c r="W35" s="618"/>
      <c r="X35" s="617"/>
      <c r="Y35" s="618"/>
      <c r="Z35" s="617"/>
      <c r="AA35" s="618"/>
      <c r="AB35" s="617"/>
      <c r="AC35" s="618"/>
      <c r="AD35" s="617"/>
      <c r="AE35" s="618"/>
      <c r="AF35" s="617"/>
      <c r="AG35" s="618"/>
      <c r="AH35" s="388">
        <f t="shared" si="0"/>
        <v>25</v>
      </c>
      <c r="AI35" s="55"/>
      <c r="AJ35" s="55"/>
    </row>
    <row r="36" spans="1:36" s="146" customFormat="1" ht="20" customHeight="1" thickBot="1" x14ac:dyDescent="0.4">
      <c r="A36" s="394">
        <v>25</v>
      </c>
      <c r="B36" s="558" t="s">
        <v>480</v>
      </c>
      <c r="C36" s="613">
        <v>2010</v>
      </c>
      <c r="D36" s="479" t="s">
        <v>481</v>
      </c>
      <c r="E36" s="470">
        <f>G36+M36+K36+I36+O36+Q36+S36+U36+W36+Y36+AA36+AC36+AG36+AE36</f>
        <v>9</v>
      </c>
      <c r="F36" s="615"/>
      <c r="G36" s="616"/>
      <c r="H36" s="617"/>
      <c r="I36" s="618"/>
      <c r="J36" s="617"/>
      <c r="K36" s="618"/>
      <c r="L36" s="617"/>
      <c r="M36" s="618"/>
      <c r="N36" s="617"/>
      <c r="O36" s="618"/>
      <c r="P36" s="617"/>
      <c r="Q36" s="618"/>
      <c r="R36" s="617"/>
      <c r="S36" s="616"/>
      <c r="T36" s="617"/>
      <c r="U36" s="618"/>
      <c r="V36" s="617"/>
      <c r="W36" s="618"/>
      <c r="X36" s="617">
        <v>51</v>
      </c>
      <c r="Y36" s="618">
        <v>9</v>
      </c>
      <c r="Z36" s="617"/>
      <c r="AA36" s="618"/>
      <c r="AB36" s="617"/>
      <c r="AC36" s="618"/>
      <c r="AD36" s="617"/>
      <c r="AE36" s="618"/>
      <c r="AF36" s="617"/>
      <c r="AG36" s="618"/>
      <c r="AH36" s="388">
        <f t="shared" si="0"/>
        <v>25</v>
      </c>
      <c r="AI36" s="55"/>
      <c r="AJ36" s="55"/>
    </row>
    <row r="37" spans="1:36" s="146" customFormat="1" ht="20" customHeight="1" thickBot="1" x14ac:dyDescent="0.4">
      <c r="A37" s="388">
        <v>27</v>
      </c>
      <c r="B37" s="619" t="s">
        <v>446</v>
      </c>
      <c r="C37" s="613">
        <v>2010</v>
      </c>
      <c r="D37" s="620" t="s">
        <v>232</v>
      </c>
      <c r="E37" s="470">
        <f>G37+M37+K37+I37+O37+Q37+S37+U37+W37+Y37+AA37+AC37+AG37+AE37</f>
        <v>8</v>
      </c>
      <c r="F37" s="615"/>
      <c r="G37" s="616"/>
      <c r="H37" s="617"/>
      <c r="I37" s="618"/>
      <c r="J37" s="617"/>
      <c r="K37" s="618"/>
      <c r="L37" s="617"/>
      <c r="M37" s="618"/>
      <c r="N37" s="617"/>
      <c r="O37" s="618"/>
      <c r="P37" s="617"/>
      <c r="Q37" s="618"/>
      <c r="R37" s="617"/>
      <c r="S37" s="616"/>
      <c r="T37" s="617">
        <v>59</v>
      </c>
      <c r="U37" s="618">
        <v>8</v>
      </c>
      <c r="V37" s="617"/>
      <c r="W37" s="618"/>
      <c r="X37" s="617"/>
      <c r="Y37" s="618"/>
      <c r="Z37" s="617"/>
      <c r="AA37" s="618"/>
      <c r="AB37" s="617"/>
      <c r="AC37" s="618"/>
      <c r="AD37" s="617"/>
      <c r="AE37" s="618"/>
      <c r="AF37" s="617"/>
      <c r="AG37" s="618"/>
      <c r="AH37" s="388">
        <f t="shared" si="0"/>
        <v>27</v>
      </c>
      <c r="AI37" s="55"/>
      <c r="AJ37" s="55"/>
    </row>
    <row r="38" spans="1:36" s="146" customFormat="1" ht="20" customHeight="1" thickBot="1" x14ac:dyDescent="0.4">
      <c r="A38" s="394">
        <v>28</v>
      </c>
      <c r="B38" s="619" t="s">
        <v>307</v>
      </c>
      <c r="C38" s="613">
        <v>2010</v>
      </c>
      <c r="D38" s="623" t="s">
        <v>243</v>
      </c>
      <c r="E38" s="470">
        <f>G38+M38+K38+I38+O38+Q38+S38+U38+W38+Y38+AA38+AC38+AG38+AE38</f>
        <v>6</v>
      </c>
      <c r="F38" s="615"/>
      <c r="G38" s="618"/>
      <c r="H38" s="617">
        <v>55</v>
      </c>
      <c r="I38" s="618">
        <v>4</v>
      </c>
      <c r="J38" s="617">
        <v>53</v>
      </c>
      <c r="K38" s="618">
        <v>2</v>
      </c>
      <c r="L38" s="617"/>
      <c r="M38" s="616"/>
      <c r="N38" s="617"/>
      <c r="O38" s="618"/>
      <c r="P38" s="617"/>
      <c r="Q38" s="618"/>
      <c r="R38" s="617"/>
      <c r="S38" s="616"/>
      <c r="T38" s="617"/>
      <c r="U38" s="618"/>
      <c r="V38" s="617"/>
      <c r="W38" s="618"/>
      <c r="X38" s="617"/>
      <c r="Y38" s="618"/>
      <c r="Z38" s="617"/>
      <c r="AA38" s="618"/>
      <c r="AB38" s="617"/>
      <c r="AC38" s="618"/>
      <c r="AD38" s="617"/>
      <c r="AE38" s="618"/>
      <c r="AF38" s="617"/>
      <c r="AG38" s="618"/>
      <c r="AH38" s="388">
        <f t="shared" si="0"/>
        <v>28</v>
      </c>
      <c r="AI38" s="55"/>
      <c r="AJ38" s="55"/>
    </row>
    <row r="39" spans="1:36" s="146" customFormat="1" ht="20" customHeight="1" thickBot="1" x14ac:dyDescent="0.4">
      <c r="A39" s="388">
        <v>29</v>
      </c>
      <c r="B39" s="619" t="s">
        <v>225</v>
      </c>
      <c r="C39" s="613">
        <v>2011</v>
      </c>
      <c r="D39" s="624" t="s">
        <v>186</v>
      </c>
      <c r="E39" s="470">
        <f>G39+M39+K39+I39+O39+Q39+S39+U39+W39+Y39+AA39+AC39+AG39+AE39</f>
        <v>5.25</v>
      </c>
      <c r="F39" s="615">
        <v>54</v>
      </c>
      <c r="G39" s="618">
        <v>5.25</v>
      </c>
      <c r="H39" s="617"/>
      <c r="I39" s="616"/>
      <c r="J39" s="617">
        <v>56</v>
      </c>
      <c r="K39" s="618">
        <v>0</v>
      </c>
      <c r="L39" s="617"/>
      <c r="M39" s="618"/>
      <c r="N39" s="617"/>
      <c r="O39" s="618"/>
      <c r="P39" s="617"/>
      <c r="Q39" s="618"/>
      <c r="R39" s="617"/>
      <c r="S39" s="616"/>
      <c r="T39" s="617"/>
      <c r="U39" s="618"/>
      <c r="V39" s="617"/>
      <c r="W39" s="618"/>
      <c r="X39" s="617"/>
      <c r="Y39" s="618"/>
      <c r="Z39" s="617"/>
      <c r="AA39" s="618"/>
      <c r="AB39" s="617"/>
      <c r="AC39" s="618"/>
      <c r="AD39" s="617"/>
      <c r="AE39" s="618"/>
      <c r="AF39" s="617"/>
      <c r="AG39" s="618"/>
      <c r="AH39" s="388">
        <f t="shared" si="0"/>
        <v>29</v>
      </c>
      <c r="AI39" s="55"/>
      <c r="AJ39" s="55"/>
    </row>
    <row r="40" spans="1:36" s="146" customFormat="1" ht="20" customHeight="1" thickBot="1" x14ac:dyDescent="0.4">
      <c r="A40" s="394">
        <v>29</v>
      </c>
      <c r="B40" s="619" t="s">
        <v>223</v>
      </c>
      <c r="C40" s="613">
        <v>2011</v>
      </c>
      <c r="D40" s="625" t="s">
        <v>186</v>
      </c>
      <c r="E40" s="470">
        <f>G40+M40+K40+I40+O40+Q40+S40+U40+W40+Y40+AA40+AC40+AG40+AE40</f>
        <v>5.25</v>
      </c>
      <c r="F40" s="615">
        <v>54</v>
      </c>
      <c r="G40" s="618">
        <v>5.25</v>
      </c>
      <c r="H40" s="617"/>
      <c r="I40" s="616"/>
      <c r="J40" s="617"/>
      <c r="K40" s="618"/>
      <c r="L40" s="617"/>
      <c r="M40" s="618"/>
      <c r="N40" s="617"/>
      <c r="O40" s="618"/>
      <c r="P40" s="617"/>
      <c r="Q40" s="618"/>
      <c r="R40" s="617"/>
      <c r="S40" s="616"/>
      <c r="T40" s="617"/>
      <c r="U40" s="618"/>
      <c r="V40" s="617"/>
      <c r="W40" s="618"/>
      <c r="X40" s="617"/>
      <c r="Y40" s="618"/>
      <c r="Z40" s="617"/>
      <c r="AA40" s="618"/>
      <c r="AB40" s="617"/>
      <c r="AC40" s="618"/>
      <c r="AD40" s="617"/>
      <c r="AE40" s="618"/>
      <c r="AF40" s="617"/>
      <c r="AG40" s="618"/>
      <c r="AH40" s="388">
        <f t="shared" si="0"/>
        <v>29</v>
      </c>
      <c r="AI40" s="55"/>
      <c r="AJ40" s="55"/>
    </row>
    <row r="41" spans="1:36" s="146" customFormat="1" ht="20" customHeight="1" thickBot="1" x14ac:dyDescent="0.4">
      <c r="A41" s="388">
        <v>31</v>
      </c>
      <c r="B41" s="619" t="s">
        <v>400</v>
      </c>
      <c r="C41" s="613">
        <v>2011</v>
      </c>
      <c r="D41" s="623" t="s">
        <v>401</v>
      </c>
      <c r="E41" s="470">
        <f>G41+M41+K41+I41+O41+Q41+S41+U41+W41+Y41+AA41+AC41+AG41+AE41</f>
        <v>5</v>
      </c>
      <c r="F41" s="615"/>
      <c r="G41" s="616"/>
      <c r="H41" s="617"/>
      <c r="I41" s="618"/>
      <c r="J41" s="617"/>
      <c r="K41" s="618"/>
      <c r="L41" s="617"/>
      <c r="M41" s="618"/>
      <c r="N41" s="617"/>
      <c r="O41" s="618"/>
      <c r="P41" s="617">
        <v>62</v>
      </c>
      <c r="Q41" s="618">
        <v>2</v>
      </c>
      <c r="R41" s="617">
        <v>60</v>
      </c>
      <c r="S41" s="618">
        <v>0</v>
      </c>
      <c r="T41" s="617">
        <v>66</v>
      </c>
      <c r="U41" s="618">
        <v>3</v>
      </c>
      <c r="V41" s="617"/>
      <c r="W41" s="616"/>
      <c r="X41" s="617"/>
      <c r="Y41" s="618"/>
      <c r="Z41" s="617"/>
      <c r="AA41" s="618"/>
      <c r="AB41" s="617"/>
      <c r="AC41" s="618"/>
      <c r="AD41" s="617"/>
      <c r="AE41" s="618"/>
      <c r="AF41" s="617"/>
      <c r="AG41" s="618"/>
      <c r="AH41" s="388">
        <f t="shared" si="0"/>
        <v>31</v>
      </c>
      <c r="AI41" s="55"/>
      <c r="AJ41" s="55"/>
    </row>
    <row r="42" spans="1:36" s="146" customFormat="1" ht="20" customHeight="1" thickBot="1" x14ac:dyDescent="0.4">
      <c r="A42" s="394">
        <v>31</v>
      </c>
      <c r="B42" s="619" t="s">
        <v>447</v>
      </c>
      <c r="C42" s="613">
        <v>2011</v>
      </c>
      <c r="D42" s="623" t="s">
        <v>448</v>
      </c>
      <c r="E42" s="470">
        <f>G42+M42+K42+I42+O42+Q42+S42+U42+W42+Y42+AA42+AC42+AG42+AE42</f>
        <v>5</v>
      </c>
      <c r="F42" s="615"/>
      <c r="G42" s="616"/>
      <c r="H42" s="617"/>
      <c r="I42" s="618"/>
      <c r="J42" s="617"/>
      <c r="K42" s="618"/>
      <c r="L42" s="617"/>
      <c r="M42" s="618"/>
      <c r="N42" s="617"/>
      <c r="O42" s="618"/>
      <c r="P42" s="617"/>
      <c r="Q42" s="618"/>
      <c r="R42" s="617"/>
      <c r="S42" s="616"/>
      <c r="T42" s="617">
        <v>64</v>
      </c>
      <c r="U42" s="618">
        <v>4</v>
      </c>
      <c r="V42" s="617">
        <v>62</v>
      </c>
      <c r="W42" s="618">
        <v>1</v>
      </c>
      <c r="X42" s="617"/>
      <c r="Y42" s="618"/>
      <c r="Z42" s="617"/>
      <c r="AA42" s="618"/>
      <c r="AB42" s="617"/>
      <c r="AC42" s="618"/>
      <c r="AD42" s="617"/>
      <c r="AE42" s="618"/>
      <c r="AF42" s="617"/>
      <c r="AG42" s="618"/>
      <c r="AH42" s="388">
        <f t="shared" si="0"/>
        <v>31</v>
      </c>
      <c r="AI42" s="55"/>
      <c r="AJ42" s="55"/>
    </row>
    <row r="43" spans="1:36" s="146" customFormat="1" ht="20" customHeight="1" thickBot="1" x14ac:dyDescent="0.4">
      <c r="A43" s="388">
        <v>33</v>
      </c>
      <c r="B43" s="604" t="s">
        <v>430</v>
      </c>
      <c r="C43" s="605">
        <v>2011</v>
      </c>
      <c r="D43" s="604" t="s">
        <v>295</v>
      </c>
      <c r="E43" s="470">
        <f>G43+M43+K43+I43+O43+Q43+S43+U43+W43+Y43+AA43+AC43+AG43+AE43</f>
        <v>4</v>
      </c>
      <c r="F43" s="615"/>
      <c r="G43" s="616"/>
      <c r="H43" s="617"/>
      <c r="I43" s="618"/>
      <c r="J43" s="617"/>
      <c r="K43" s="618"/>
      <c r="L43" s="617"/>
      <c r="M43" s="618"/>
      <c r="N43" s="617"/>
      <c r="O43" s="618"/>
      <c r="P43" s="617"/>
      <c r="Q43" s="618"/>
      <c r="R43" s="617">
        <v>61</v>
      </c>
      <c r="S43" s="616">
        <v>0</v>
      </c>
      <c r="T43" s="617"/>
      <c r="U43" s="618"/>
      <c r="V43" s="617"/>
      <c r="W43" s="618"/>
      <c r="X43" s="617"/>
      <c r="Y43" s="618"/>
      <c r="Z43" s="617"/>
      <c r="AA43" s="618"/>
      <c r="AB43" s="617"/>
      <c r="AC43" s="618"/>
      <c r="AD43" s="617"/>
      <c r="AE43" s="618"/>
      <c r="AF43" s="617">
        <v>52</v>
      </c>
      <c r="AG43" s="618">
        <v>4</v>
      </c>
      <c r="AH43" s="388">
        <f t="shared" si="0"/>
        <v>33</v>
      </c>
      <c r="AI43" s="55"/>
      <c r="AJ43" s="55"/>
    </row>
    <row r="44" spans="1:36" s="146" customFormat="1" ht="20" customHeight="1" thickBot="1" x14ac:dyDescent="0.4">
      <c r="A44" s="394">
        <v>34</v>
      </c>
      <c r="B44" s="558" t="s">
        <v>553</v>
      </c>
      <c r="C44" s="613">
        <v>2011</v>
      </c>
      <c r="D44" s="626" t="s">
        <v>401</v>
      </c>
      <c r="E44" s="470">
        <f>G44+M44+K44+I44+O44+Q44+S44+U44+W44+Y44+AA44+AC44+AG44+AE44</f>
        <v>2</v>
      </c>
      <c r="F44" s="615"/>
      <c r="G44" s="616"/>
      <c r="H44" s="617"/>
      <c r="I44" s="618"/>
      <c r="J44" s="617"/>
      <c r="K44" s="618"/>
      <c r="L44" s="617"/>
      <c r="M44" s="618"/>
      <c r="N44" s="617"/>
      <c r="O44" s="618"/>
      <c r="P44" s="617"/>
      <c r="Q44" s="618"/>
      <c r="R44" s="617"/>
      <c r="S44" s="616"/>
      <c r="T44" s="617"/>
      <c r="U44" s="618"/>
      <c r="V44" s="617"/>
      <c r="W44" s="618"/>
      <c r="X44" s="617"/>
      <c r="Y44" s="618"/>
      <c r="Z44" s="617"/>
      <c r="AA44" s="618"/>
      <c r="AB44" s="617"/>
      <c r="AC44" s="618"/>
      <c r="AD44" s="617"/>
      <c r="AE44" s="618"/>
      <c r="AF44" s="617">
        <v>55</v>
      </c>
      <c r="AG44" s="618">
        <v>2</v>
      </c>
      <c r="AH44" s="388">
        <f t="shared" si="0"/>
        <v>34</v>
      </c>
      <c r="AI44" s="55"/>
      <c r="AJ44" s="55"/>
    </row>
    <row r="45" spans="1:36" s="146" customFormat="1" ht="20" customHeight="1" thickBot="1" x14ac:dyDescent="0.4">
      <c r="A45" s="388">
        <v>35</v>
      </c>
      <c r="B45" s="619" t="s">
        <v>347</v>
      </c>
      <c r="C45" s="613">
        <v>2011</v>
      </c>
      <c r="D45" s="623" t="s">
        <v>186</v>
      </c>
      <c r="E45" s="470">
        <f>G45+M45+K45+I45+O45+Q45+S45+U45+W45+Y45+AA45+AC45+AG45+AE45</f>
        <v>1</v>
      </c>
      <c r="F45" s="615"/>
      <c r="G45" s="616"/>
      <c r="H45" s="617"/>
      <c r="I45" s="618"/>
      <c r="J45" s="617">
        <v>65</v>
      </c>
      <c r="K45" s="618">
        <v>0</v>
      </c>
      <c r="L45" s="617">
        <v>73</v>
      </c>
      <c r="M45" s="618">
        <v>1</v>
      </c>
      <c r="N45" s="617"/>
      <c r="O45" s="618"/>
      <c r="P45" s="617"/>
      <c r="Q45" s="618"/>
      <c r="R45" s="617"/>
      <c r="S45" s="616"/>
      <c r="T45" s="617"/>
      <c r="U45" s="618"/>
      <c r="V45" s="617"/>
      <c r="W45" s="618"/>
      <c r="X45" s="617"/>
      <c r="Y45" s="618"/>
      <c r="Z45" s="617"/>
      <c r="AA45" s="618"/>
      <c r="AB45" s="617"/>
      <c r="AC45" s="618"/>
      <c r="AD45" s="617"/>
      <c r="AE45" s="618"/>
      <c r="AF45" s="617"/>
      <c r="AG45" s="618"/>
      <c r="AH45" s="388">
        <f t="shared" si="0"/>
        <v>35</v>
      </c>
      <c r="AI45" s="55"/>
      <c r="AJ45" s="55"/>
    </row>
    <row r="46" spans="1:36" s="146" customFormat="1" ht="20" customHeight="1" thickBot="1" x14ac:dyDescent="0.4">
      <c r="A46" s="394">
        <v>35</v>
      </c>
      <c r="B46" s="619" t="s">
        <v>429</v>
      </c>
      <c r="C46" s="613">
        <v>2011</v>
      </c>
      <c r="D46" s="623" t="s">
        <v>397</v>
      </c>
      <c r="E46" s="470">
        <f>G46+M46+K46+I46+O46+Q46+S46+U46+W46+Y46+AA46+AC46+AG46+AE46</f>
        <v>1</v>
      </c>
      <c r="F46" s="615"/>
      <c r="G46" s="616"/>
      <c r="H46" s="617"/>
      <c r="I46" s="618"/>
      <c r="J46" s="617"/>
      <c r="K46" s="618"/>
      <c r="L46" s="617"/>
      <c r="M46" s="618"/>
      <c r="N46" s="617"/>
      <c r="O46" s="618"/>
      <c r="P46" s="617"/>
      <c r="Q46" s="618"/>
      <c r="R46" s="617">
        <v>59</v>
      </c>
      <c r="S46" s="616">
        <v>0</v>
      </c>
      <c r="T46" s="617"/>
      <c r="U46" s="618"/>
      <c r="V46" s="617"/>
      <c r="W46" s="618"/>
      <c r="X46" s="617"/>
      <c r="Y46" s="618"/>
      <c r="Z46" s="617"/>
      <c r="AA46" s="618"/>
      <c r="AB46" s="617"/>
      <c r="AC46" s="618"/>
      <c r="AD46" s="617"/>
      <c r="AE46" s="618"/>
      <c r="AF46" s="617">
        <v>59</v>
      </c>
      <c r="AG46" s="618">
        <v>1</v>
      </c>
      <c r="AH46" s="388">
        <f t="shared" si="0"/>
        <v>35</v>
      </c>
      <c r="AI46" s="55"/>
      <c r="AJ46" s="55"/>
    </row>
    <row r="47" spans="1:36" s="146" customFormat="1" ht="20" customHeight="1" thickBot="1" x14ac:dyDescent="0.4">
      <c r="A47" s="388">
        <v>35</v>
      </c>
      <c r="B47" s="558" t="s">
        <v>482</v>
      </c>
      <c r="C47" s="613">
        <v>2010</v>
      </c>
      <c r="D47" s="486" t="s">
        <v>475</v>
      </c>
      <c r="E47" s="470">
        <f>G47+M47+K47+I47+O47+Q47+S47+U47+W47+Y47+AA47+AC47+AG47+AE47</f>
        <v>1</v>
      </c>
      <c r="F47" s="615"/>
      <c r="G47" s="616"/>
      <c r="H47" s="617"/>
      <c r="I47" s="618"/>
      <c r="J47" s="617"/>
      <c r="K47" s="618"/>
      <c r="L47" s="617"/>
      <c r="M47" s="618"/>
      <c r="N47" s="617"/>
      <c r="O47" s="618"/>
      <c r="P47" s="617"/>
      <c r="Q47" s="618"/>
      <c r="R47" s="617"/>
      <c r="S47" s="616"/>
      <c r="T47" s="617"/>
      <c r="U47" s="618"/>
      <c r="V47" s="617"/>
      <c r="W47" s="618"/>
      <c r="X47" s="617">
        <v>53</v>
      </c>
      <c r="Y47" s="618">
        <v>1</v>
      </c>
      <c r="Z47" s="617"/>
      <c r="AA47" s="618"/>
      <c r="AB47" s="617"/>
      <c r="AC47" s="618"/>
      <c r="AD47" s="617"/>
      <c r="AE47" s="618"/>
      <c r="AF47" s="617"/>
      <c r="AG47" s="618"/>
      <c r="AH47" s="388">
        <f t="shared" si="0"/>
        <v>35</v>
      </c>
      <c r="AI47" s="55"/>
      <c r="AJ47" s="55"/>
    </row>
    <row r="48" spans="1:36" s="146" customFormat="1" ht="20" customHeight="1" thickBot="1" x14ac:dyDescent="0.4">
      <c r="A48" s="394">
        <v>38</v>
      </c>
      <c r="B48" s="627" t="s">
        <v>483</v>
      </c>
      <c r="C48" s="605">
        <v>2010</v>
      </c>
      <c r="D48" s="479" t="s">
        <v>475</v>
      </c>
      <c r="E48" s="470">
        <f>G48+M48+K48+I48+O48+Q48+S48+U48+W48+Y48+AA48+AC48+AG48+AE48</f>
        <v>0</v>
      </c>
      <c r="F48" s="615"/>
      <c r="G48" s="616"/>
      <c r="H48" s="617"/>
      <c r="I48" s="618"/>
      <c r="J48" s="617"/>
      <c r="K48" s="618"/>
      <c r="L48" s="617"/>
      <c r="M48" s="618"/>
      <c r="N48" s="617"/>
      <c r="O48" s="618"/>
      <c r="P48" s="617"/>
      <c r="Q48" s="618"/>
      <c r="R48" s="617"/>
      <c r="S48" s="628"/>
      <c r="T48" s="617"/>
      <c r="U48" s="618"/>
      <c r="V48" s="617"/>
      <c r="W48" s="618"/>
      <c r="X48" s="617">
        <v>56</v>
      </c>
      <c r="Y48" s="618">
        <v>0</v>
      </c>
      <c r="Z48" s="617"/>
      <c r="AA48" s="618"/>
      <c r="AB48" s="617"/>
      <c r="AC48" s="618"/>
      <c r="AD48" s="617"/>
      <c r="AE48" s="618"/>
      <c r="AF48" s="617"/>
      <c r="AG48" s="618"/>
      <c r="AH48" s="388">
        <f t="shared" si="0"/>
        <v>38</v>
      </c>
      <c r="AI48" s="55"/>
      <c r="AJ48" s="55"/>
    </row>
    <row r="49" spans="1:37" s="146" customFormat="1" ht="20" customHeight="1" x14ac:dyDescent="0.35">
      <c r="A49" s="388">
        <v>38</v>
      </c>
      <c r="B49" s="608" t="s">
        <v>428</v>
      </c>
      <c r="C49" s="605">
        <v>2010</v>
      </c>
      <c r="D49" s="604" t="s">
        <v>303</v>
      </c>
      <c r="E49" s="470">
        <f>G49+M49+K49+I49+O49+Q49+S49+U49+W49+Y49+AA49+AC49+AG49+AE49</f>
        <v>0</v>
      </c>
      <c r="F49" s="615"/>
      <c r="G49" s="616"/>
      <c r="H49" s="617"/>
      <c r="I49" s="618"/>
      <c r="J49" s="617"/>
      <c r="K49" s="618"/>
      <c r="L49" s="617"/>
      <c r="M49" s="618"/>
      <c r="N49" s="617"/>
      <c r="O49" s="618"/>
      <c r="P49" s="617"/>
      <c r="Q49" s="618"/>
      <c r="R49" s="617">
        <v>59</v>
      </c>
      <c r="S49" s="628">
        <v>0</v>
      </c>
      <c r="T49" s="617"/>
      <c r="U49" s="618"/>
      <c r="V49" s="617"/>
      <c r="W49" s="618"/>
      <c r="X49" s="617"/>
      <c r="Y49" s="618"/>
      <c r="Z49" s="617"/>
      <c r="AA49" s="618"/>
      <c r="AB49" s="617"/>
      <c r="AC49" s="618"/>
      <c r="AD49" s="617"/>
      <c r="AE49" s="618"/>
      <c r="AF49" s="617"/>
      <c r="AG49" s="618"/>
      <c r="AH49" s="388">
        <f t="shared" si="0"/>
        <v>38</v>
      </c>
      <c r="AI49" s="55"/>
      <c r="AJ49" s="55"/>
    </row>
    <row r="50" spans="1:37" s="146" customFormat="1" x14ac:dyDescent="0.35">
      <c r="A50" s="55"/>
      <c r="B50" s="55"/>
      <c r="C50" s="56"/>
      <c r="D50" s="55"/>
      <c r="E50" s="55"/>
      <c r="F50" s="56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6"/>
      <c r="U50" s="54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</row>
    <row r="51" spans="1:37" s="146" customFormat="1" x14ac:dyDescent="0.35">
      <c r="A51" s="55"/>
      <c r="B51" s="569"/>
      <c r="C51" s="108"/>
      <c r="D51" s="108" t="s">
        <v>478</v>
      </c>
      <c r="E51" s="108"/>
      <c r="F51" s="56"/>
      <c r="G51" s="54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6"/>
      <c r="U51" s="54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</row>
    <row r="52" spans="1:37" s="55" customFormat="1" ht="31" customHeight="1" thickBot="1" x14ac:dyDescent="0.4">
      <c r="C52" s="56"/>
      <c r="F52" s="56"/>
      <c r="G52" s="56"/>
      <c r="I52" s="90"/>
      <c r="T52" s="56"/>
      <c r="U52" s="56"/>
      <c r="W52" s="90"/>
    </row>
    <row r="53" spans="1:37" s="55" customFormat="1" ht="30.5" thickBot="1" x14ac:dyDescent="0.4">
      <c r="A53" s="629" t="s">
        <v>213</v>
      </c>
      <c r="B53" s="630"/>
      <c r="C53" s="630"/>
      <c r="D53" s="630"/>
      <c r="E53" s="630"/>
      <c r="F53" s="630"/>
      <c r="G53" s="630"/>
      <c r="H53" s="630"/>
      <c r="I53" s="630"/>
      <c r="J53" s="630"/>
      <c r="K53" s="630"/>
      <c r="L53" s="630"/>
      <c r="M53" s="630"/>
      <c r="N53" s="630"/>
      <c r="O53" s="630"/>
      <c r="P53" s="630"/>
      <c r="Q53" s="630"/>
      <c r="R53" s="630"/>
      <c r="S53" s="630"/>
      <c r="T53" s="630"/>
      <c r="U53" s="630"/>
      <c r="V53" s="630"/>
      <c r="W53" s="630"/>
      <c r="X53" s="630"/>
      <c r="Y53" s="630"/>
      <c r="Z53" s="630"/>
      <c r="AA53" s="630"/>
      <c r="AB53" s="630"/>
      <c r="AC53" s="630"/>
      <c r="AD53" s="630"/>
      <c r="AE53" s="630"/>
      <c r="AF53" s="630"/>
      <c r="AG53" s="630"/>
      <c r="AH53" s="631"/>
    </row>
    <row r="54" spans="1:37" s="95" customFormat="1" ht="9.75" customHeight="1" thickBot="1" x14ac:dyDescent="0.4">
      <c r="A54" s="496"/>
      <c r="B54" s="496"/>
      <c r="C54" s="496"/>
      <c r="D54" s="496"/>
      <c r="E54" s="496"/>
      <c r="F54" s="496"/>
      <c r="G54" s="496"/>
      <c r="H54" s="496"/>
      <c r="I54" s="496"/>
      <c r="J54" s="496"/>
      <c r="K54" s="496"/>
      <c r="L54" s="496"/>
      <c r="M54" s="496"/>
      <c r="N54" s="496"/>
      <c r="O54" s="496"/>
      <c r="P54" s="496"/>
      <c r="Q54" s="496"/>
      <c r="R54" s="496"/>
      <c r="S54" s="496"/>
      <c r="T54" s="496"/>
      <c r="U54" s="496"/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496"/>
      <c r="AH54" s="496"/>
    </row>
    <row r="55" spans="1:37" s="54" customFormat="1" ht="27" customHeight="1" thickBot="1" x14ac:dyDescent="0.4">
      <c r="A55" s="55"/>
      <c r="B55" s="55"/>
      <c r="C55" s="56"/>
      <c r="D55" s="55"/>
      <c r="E55" s="55"/>
      <c r="F55" s="330">
        <v>44248</v>
      </c>
      <c r="G55" s="331"/>
      <c r="H55" s="330">
        <v>44269</v>
      </c>
      <c r="I55" s="331"/>
      <c r="J55" s="330">
        <v>44288</v>
      </c>
      <c r="K55" s="331"/>
      <c r="L55" s="330">
        <v>44297</v>
      </c>
      <c r="M55" s="331"/>
      <c r="N55" s="330">
        <v>44325</v>
      </c>
      <c r="O55" s="331"/>
      <c r="P55" s="330">
        <v>44381</v>
      </c>
      <c r="Q55" s="331"/>
      <c r="R55" s="330">
        <v>44395</v>
      </c>
      <c r="S55" s="331"/>
      <c r="T55" s="330">
        <v>44409</v>
      </c>
      <c r="U55" s="331"/>
      <c r="V55" s="330">
        <v>44458</v>
      </c>
      <c r="W55" s="331"/>
      <c r="X55" s="330">
        <v>44480</v>
      </c>
      <c r="Y55" s="331"/>
      <c r="Z55" s="330">
        <v>44500</v>
      </c>
      <c r="AA55" s="331"/>
      <c r="AB55" s="330">
        <v>44507</v>
      </c>
      <c r="AC55" s="331"/>
      <c r="AD55" s="330">
        <v>44535</v>
      </c>
      <c r="AE55" s="331"/>
      <c r="AF55" s="330">
        <v>44538</v>
      </c>
      <c r="AG55" s="331"/>
      <c r="AH55" s="288"/>
    </row>
    <row r="56" spans="1:37" s="54" customFormat="1" ht="32" customHeight="1" x14ac:dyDescent="0.35">
      <c r="A56" s="332" t="s">
        <v>211</v>
      </c>
      <c r="B56" s="332" t="s">
        <v>3</v>
      </c>
      <c r="C56" s="332" t="s">
        <v>322</v>
      </c>
      <c r="D56" s="367" t="s">
        <v>4</v>
      </c>
      <c r="E56" s="332" t="s">
        <v>5</v>
      </c>
      <c r="F56" s="334" t="s">
        <v>507</v>
      </c>
      <c r="G56" s="335"/>
      <c r="H56" s="334" t="s">
        <v>508</v>
      </c>
      <c r="I56" s="335"/>
      <c r="J56" s="334" t="s">
        <v>509</v>
      </c>
      <c r="K56" s="335"/>
      <c r="L56" s="334" t="s">
        <v>510</v>
      </c>
      <c r="M56" s="335"/>
      <c r="N56" s="334" t="s">
        <v>511</v>
      </c>
      <c r="O56" s="341"/>
      <c r="P56" s="334" t="s">
        <v>512</v>
      </c>
      <c r="Q56" s="341"/>
      <c r="R56" s="334" t="s">
        <v>513</v>
      </c>
      <c r="S56" s="341"/>
      <c r="T56" s="334" t="s">
        <v>514</v>
      </c>
      <c r="U56" s="341"/>
      <c r="V56" s="334" t="s">
        <v>515</v>
      </c>
      <c r="W56" s="341"/>
      <c r="X56" s="334" t="s">
        <v>523</v>
      </c>
      <c r="Y56" s="341"/>
      <c r="Z56" s="334" t="s">
        <v>516</v>
      </c>
      <c r="AA56" s="341"/>
      <c r="AB56" s="334" t="s">
        <v>533</v>
      </c>
      <c r="AC56" s="341"/>
      <c r="AD56" s="334" t="s">
        <v>540</v>
      </c>
      <c r="AE56" s="341"/>
      <c r="AF56" s="334" t="s">
        <v>541</v>
      </c>
      <c r="AG56" s="341"/>
      <c r="AH56" s="332" t="s">
        <v>211</v>
      </c>
    </row>
    <row r="57" spans="1:37" s="54" customFormat="1" ht="30" customHeight="1" thickBot="1" x14ac:dyDescent="0.4">
      <c r="A57" s="333"/>
      <c r="B57" s="333"/>
      <c r="C57" s="333"/>
      <c r="D57" s="368"/>
      <c r="E57" s="333"/>
      <c r="F57" s="336"/>
      <c r="G57" s="337"/>
      <c r="H57" s="336"/>
      <c r="I57" s="337"/>
      <c r="J57" s="336"/>
      <c r="K57" s="337"/>
      <c r="L57" s="336"/>
      <c r="M57" s="337"/>
      <c r="N57" s="336"/>
      <c r="O57" s="342"/>
      <c r="P57" s="336"/>
      <c r="Q57" s="342"/>
      <c r="R57" s="336"/>
      <c r="S57" s="342"/>
      <c r="T57" s="336"/>
      <c r="U57" s="342"/>
      <c r="V57" s="336"/>
      <c r="W57" s="342"/>
      <c r="X57" s="336"/>
      <c r="Y57" s="342"/>
      <c r="Z57" s="336"/>
      <c r="AA57" s="342"/>
      <c r="AB57" s="336"/>
      <c r="AC57" s="342"/>
      <c r="AD57" s="336"/>
      <c r="AE57" s="342"/>
      <c r="AF57" s="336"/>
      <c r="AG57" s="342"/>
      <c r="AH57" s="333"/>
    </row>
    <row r="58" spans="1:37" s="54" customFormat="1" ht="20" thickBot="1" x14ac:dyDescent="0.4">
      <c r="A58" s="349"/>
      <c r="B58" s="349"/>
      <c r="C58" s="309"/>
      <c r="D58" s="309"/>
      <c r="E58" s="309"/>
      <c r="F58" s="60" t="s">
        <v>6</v>
      </c>
      <c r="G58" s="61" t="s">
        <v>7</v>
      </c>
      <c r="H58" s="60" t="s">
        <v>6</v>
      </c>
      <c r="I58" s="61" t="s">
        <v>7</v>
      </c>
      <c r="J58" s="60" t="s">
        <v>6</v>
      </c>
      <c r="K58" s="61" t="s">
        <v>7</v>
      </c>
      <c r="L58" s="60" t="s">
        <v>6</v>
      </c>
      <c r="M58" s="61" t="s">
        <v>7</v>
      </c>
      <c r="N58" s="60" t="s">
        <v>6</v>
      </c>
      <c r="O58" s="61" t="s">
        <v>7</v>
      </c>
      <c r="P58" s="60" t="s">
        <v>6</v>
      </c>
      <c r="Q58" s="61" t="s">
        <v>7</v>
      </c>
      <c r="R58" s="60" t="s">
        <v>6</v>
      </c>
      <c r="S58" s="61" t="s">
        <v>7</v>
      </c>
      <c r="T58" s="60" t="s">
        <v>6</v>
      </c>
      <c r="U58" s="61" t="s">
        <v>7</v>
      </c>
      <c r="V58" s="60" t="s">
        <v>6</v>
      </c>
      <c r="W58" s="61" t="s">
        <v>7</v>
      </c>
      <c r="X58" s="60" t="s">
        <v>6</v>
      </c>
      <c r="Y58" s="61" t="s">
        <v>7</v>
      </c>
      <c r="Z58" s="60" t="s">
        <v>6</v>
      </c>
      <c r="AA58" s="61" t="s">
        <v>7</v>
      </c>
      <c r="AB58" s="60" t="s">
        <v>6</v>
      </c>
      <c r="AC58" s="61" t="s">
        <v>7</v>
      </c>
      <c r="AD58" s="60" t="s">
        <v>6</v>
      </c>
      <c r="AE58" s="69" t="s">
        <v>7</v>
      </c>
      <c r="AF58" s="60" t="s">
        <v>6</v>
      </c>
      <c r="AG58" s="69" t="s">
        <v>7</v>
      </c>
      <c r="AH58" s="290"/>
      <c r="AI58" s="409" t="s">
        <v>359</v>
      </c>
      <c r="AJ58" s="409" t="s">
        <v>360</v>
      </c>
      <c r="AK58" s="55"/>
    </row>
    <row r="59" spans="1:37" s="82" customFormat="1" ht="20" customHeight="1" thickBot="1" x14ac:dyDescent="0.4">
      <c r="A59" s="388">
        <v>1</v>
      </c>
      <c r="B59" s="468" t="s">
        <v>233</v>
      </c>
      <c r="C59" s="469">
        <v>2010</v>
      </c>
      <c r="D59" s="468" t="s">
        <v>243</v>
      </c>
      <c r="E59" s="470">
        <f>G59+M59+K59+I59+O59+Q59+S59+U59+W59+Y59+AA59+AC59+AG59+AE59-AC59</f>
        <v>525.20000000000005</v>
      </c>
      <c r="F59" s="201">
        <v>42</v>
      </c>
      <c r="G59" s="99">
        <v>50</v>
      </c>
      <c r="H59" s="98">
        <v>52</v>
      </c>
      <c r="I59" s="99">
        <v>50</v>
      </c>
      <c r="J59" s="98">
        <v>49</v>
      </c>
      <c r="K59" s="99">
        <v>35</v>
      </c>
      <c r="L59" s="201">
        <v>46</v>
      </c>
      <c r="M59" s="99">
        <v>50</v>
      </c>
      <c r="N59" s="98"/>
      <c r="O59" s="305"/>
      <c r="P59" s="98">
        <v>44</v>
      </c>
      <c r="Q59" s="99">
        <v>50</v>
      </c>
      <c r="R59" s="98">
        <v>45</v>
      </c>
      <c r="S59" s="99">
        <v>35</v>
      </c>
      <c r="T59" s="98">
        <v>49</v>
      </c>
      <c r="U59" s="99">
        <v>35</v>
      </c>
      <c r="V59" s="98">
        <v>52</v>
      </c>
      <c r="W59" s="99">
        <v>35</v>
      </c>
      <c r="X59" s="98">
        <v>47</v>
      </c>
      <c r="Y59" s="99">
        <v>42.7</v>
      </c>
      <c r="Z59" s="98">
        <v>47</v>
      </c>
      <c r="AA59" s="99">
        <v>50</v>
      </c>
      <c r="AB59" s="98">
        <v>50</v>
      </c>
      <c r="AC59" s="305">
        <v>20</v>
      </c>
      <c r="AD59" s="98">
        <v>48</v>
      </c>
      <c r="AE59" s="99">
        <v>50</v>
      </c>
      <c r="AF59" s="98">
        <v>46</v>
      </c>
      <c r="AG59" s="99">
        <v>42.5</v>
      </c>
      <c r="AH59" s="388">
        <f t="shared" ref="AH59:AH74" si="1">A59</f>
        <v>1</v>
      </c>
      <c r="AI59" s="54"/>
      <c r="AJ59" s="54"/>
    </row>
    <row r="60" spans="1:37" s="146" customFormat="1" ht="20" customHeight="1" thickBot="1" x14ac:dyDescent="0.4">
      <c r="A60" s="394">
        <v>2</v>
      </c>
      <c r="B60" s="471" t="s">
        <v>237</v>
      </c>
      <c r="C60" s="472">
        <v>2010</v>
      </c>
      <c r="D60" s="471" t="s">
        <v>247</v>
      </c>
      <c r="E60" s="470">
        <f>G60+M60+K60+I60+O60+Q60+S60+U60+W60+Y60+AA60+AC60+AG60+AE60-K60-S60</f>
        <v>317.7</v>
      </c>
      <c r="F60" s="79">
        <v>57</v>
      </c>
      <c r="G60" s="66">
        <v>15</v>
      </c>
      <c r="H60" s="80">
        <v>55</v>
      </c>
      <c r="I60" s="66">
        <v>20</v>
      </c>
      <c r="J60" s="80">
        <v>57</v>
      </c>
      <c r="K60" s="242">
        <v>9</v>
      </c>
      <c r="L60" s="79">
        <v>63</v>
      </c>
      <c r="M60" s="66">
        <v>15</v>
      </c>
      <c r="N60" s="80">
        <v>54</v>
      </c>
      <c r="O60" s="66">
        <v>30</v>
      </c>
      <c r="P60" s="80">
        <v>48</v>
      </c>
      <c r="Q60" s="66">
        <v>25</v>
      </c>
      <c r="R60" s="80">
        <v>60</v>
      </c>
      <c r="S60" s="242">
        <v>15</v>
      </c>
      <c r="T60" s="80">
        <v>61</v>
      </c>
      <c r="U60" s="66">
        <v>10</v>
      </c>
      <c r="V60" s="80">
        <v>58</v>
      </c>
      <c r="W60" s="66">
        <v>15</v>
      </c>
      <c r="X60" s="80">
        <v>47</v>
      </c>
      <c r="Y60" s="66">
        <v>42.7</v>
      </c>
      <c r="Z60" s="80">
        <v>48</v>
      </c>
      <c r="AA60" s="66">
        <v>35</v>
      </c>
      <c r="AB60" s="80">
        <v>46</v>
      </c>
      <c r="AC60" s="66">
        <v>50</v>
      </c>
      <c r="AD60" s="80">
        <v>54</v>
      </c>
      <c r="AE60" s="66">
        <v>17.5</v>
      </c>
      <c r="AF60" s="80">
        <v>43</v>
      </c>
      <c r="AG60" s="66">
        <v>42.5</v>
      </c>
      <c r="AH60" s="388">
        <f t="shared" si="1"/>
        <v>2</v>
      </c>
      <c r="AI60" s="55">
        <v>1</v>
      </c>
      <c r="AJ60" s="55">
        <v>50</v>
      </c>
    </row>
    <row r="61" spans="1:37" s="146" customFormat="1" ht="20" customHeight="1" thickBot="1" x14ac:dyDescent="0.4">
      <c r="A61" s="388">
        <v>3</v>
      </c>
      <c r="B61" s="473" t="s">
        <v>235</v>
      </c>
      <c r="C61" s="474">
        <v>2010</v>
      </c>
      <c r="D61" s="473" t="s">
        <v>245</v>
      </c>
      <c r="E61" s="470">
        <f>G61+M61+K61+I61+O61+Q61+S61+U61+W61+Y61+AA61+AC61+AG61+AE61-S61</f>
        <v>282.5</v>
      </c>
      <c r="F61" s="79">
        <v>52</v>
      </c>
      <c r="G61" s="66">
        <v>25</v>
      </c>
      <c r="H61" s="80"/>
      <c r="I61" s="242"/>
      <c r="J61" s="80"/>
      <c r="K61" s="66"/>
      <c r="L61" s="79"/>
      <c r="M61" s="66"/>
      <c r="N61" s="80">
        <v>51</v>
      </c>
      <c r="O61" s="66">
        <v>50</v>
      </c>
      <c r="P61" s="80">
        <v>50</v>
      </c>
      <c r="Q61" s="66">
        <v>17.5</v>
      </c>
      <c r="R61" s="80">
        <v>58</v>
      </c>
      <c r="S61" s="242">
        <v>20</v>
      </c>
      <c r="T61" s="80">
        <v>59</v>
      </c>
      <c r="U61" s="66">
        <v>20</v>
      </c>
      <c r="V61" s="80">
        <v>49</v>
      </c>
      <c r="W61" s="66">
        <v>50</v>
      </c>
      <c r="X61" s="80">
        <v>53</v>
      </c>
      <c r="Y61" s="66">
        <v>20</v>
      </c>
      <c r="Z61" s="80">
        <v>52</v>
      </c>
      <c r="AA61" s="66">
        <v>22.5</v>
      </c>
      <c r="AB61" s="80">
        <v>49</v>
      </c>
      <c r="AC61" s="66">
        <v>25</v>
      </c>
      <c r="AD61" s="80">
        <v>50</v>
      </c>
      <c r="AE61" s="66">
        <v>30</v>
      </c>
      <c r="AF61" s="80">
        <v>46</v>
      </c>
      <c r="AG61" s="66">
        <v>22.5</v>
      </c>
      <c r="AH61" s="388">
        <f t="shared" si="1"/>
        <v>3</v>
      </c>
      <c r="AI61" s="55">
        <f>AI60+1</f>
        <v>2</v>
      </c>
      <c r="AJ61" s="55">
        <v>35</v>
      </c>
    </row>
    <row r="62" spans="1:37" s="146" customFormat="1" ht="20" customHeight="1" thickBot="1" x14ac:dyDescent="0.4">
      <c r="A62" s="394">
        <v>4</v>
      </c>
      <c r="B62" s="473" t="s">
        <v>239</v>
      </c>
      <c r="C62" s="474">
        <v>2011</v>
      </c>
      <c r="D62" s="473" t="s">
        <v>190</v>
      </c>
      <c r="E62" s="470">
        <f>G62+M62+K62+I62+O62+Q62+S62+U62+W62+Y62+AA62+AC62+AG62+AE62-S62</f>
        <v>255.5</v>
      </c>
      <c r="F62" s="79">
        <v>63</v>
      </c>
      <c r="G62" s="242">
        <v>8</v>
      </c>
      <c r="H62" s="80">
        <v>53</v>
      </c>
      <c r="I62" s="66">
        <v>30</v>
      </c>
      <c r="J62" s="80">
        <v>57</v>
      </c>
      <c r="K62" s="66">
        <v>9</v>
      </c>
      <c r="L62" s="79">
        <v>65</v>
      </c>
      <c r="M62" s="66">
        <v>10</v>
      </c>
      <c r="N62" s="80">
        <v>63</v>
      </c>
      <c r="O62" s="66">
        <v>20</v>
      </c>
      <c r="P62" s="80">
        <v>47</v>
      </c>
      <c r="Q62" s="66">
        <v>35</v>
      </c>
      <c r="R62" s="80">
        <v>62</v>
      </c>
      <c r="S62" s="242">
        <v>10</v>
      </c>
      <c r="T62" s="80">
        <v>65</v>
      </c>
      <c r="U62" s="66">
        <v>6</v>
      </c>
      <c r="V62" s="80">
        <v>55</v>
      </c>
      <c r="W62" s="66">
        <v>25</v>
      </c>
      <c r="X62" s="80">
        <v>55</v>
      </c>
      <c r="Y62" s="66">
        <v>10</v>
      </c>
      <c r="Z62" s="80">
        <v>55</v>
      </c>
      <c r="AA62" s="66">
        <v>15</v>
      </c>
      <c r="AB62" s="80">
        <v>48</v>
      </c>
      <c r="AC62" s="66">
        <v>35</v>
      </c>
      <c r="AD62" s="80">
        <v>50</v>
      </c>
      <c r="AE62" s="66">
        <v>30</v>
      </c>
      <c r="AF62" s="80">
        <v>46</v>
      </c>
      <c r="AG62" s="66">
        <v>22.5</v>
      </c>
      <c r="AH62" s="388">
        <f t="shared" si="1"/>
        <v>4</v>
      </c>
      <c r="AI62" s="55">
        <f>AI61+1</f>
        <v>3</v>
      </c>
      <c r="AJ62" s="55">
        <v>20</v>
      </c>
    </row>
    <row r="63" spans="1:37" s="146" customFormat="1" ht="20" customHeight="1" thickBot="1" x14ac:dyDescent="0.4">
      <c r="A63" s="388">
        <v>5</v>
      </c>
      <c r="B63" s="473" t="s">
        <v>234</v>
      </c>
      <c r="C63" s="474">
        <v>2011</v>
      </c>
      <c r="D63" s="473" t="s">
        <v>244</v>
      </c>
      <c r="E63" s="470">
        <f>G63+M63+K63+I63+O63+Q63+S63+U63+W63+Y63+AA63+AC63+AG63+AE63</f>
        <v>252.5</v>
      </c>
      <c r="F63" s="79">
        <v>50</v>
      </c>
      <c r="G63" s="66">
        <v>35</v>
      </c>
      <c r="H63" s="80"/>
      <c r="I63" s="242"/>
      <c r="J63" s="80">
        <v>46</v>
      </c>
      <c r="K63" s="66">
        <v>50</v>
      </c>
      <c r="L63" s="79">
        <v>53</v>
      </c>
      <c r="M63" s="66">
        <v>25</v>
      </c>
      <c r="N63" s="80"/>
      <c r="O63" s="66"/>
      <c r="P63" s="80">
        <v>50</v>
      </c>
      <c r="Q63" s="66">
        <v>17.5</v>
      </c>
      <c r="R63" s="80">
        <v>41</v>
      </c>
      <c r="S63" s="66">
        <v>50</v>
      </c>
      <c r="T63" s="80">
        <v>47</v>
      </c>
      <c r="U63" s="66">
        <v>50</v>
      </c>
      <c r="V63" s="80"/>
      <c r="W63" s="242"/>
      <c r="X63" s="80">
        <v>51</v>
      </c>
      <c r="Y63" s="66">
        <v>25</v>
      </c>
      <c r="Z63" s="80"/>
      <c r="AA63" s="66"/>
      <c r="AB63" s="80"/>
      <c r="AC63" s="66"/>
      <c r="AD63" s="80"/>
      <c r="AE63" s="66"/>
      <c r="AF63" s="80"/>
      <c r="AG63" s="66"/>
      <c r="AH63" s="388">
        <f t="shared" si="1"/>
        <v>5</v>
      </c>
      <c r="AI63" s="55">
        <f>AI62+1</f>
        <v>4</v>
      </c>
      <c r="AJ63" s="55">
        <v>25</v>
      </c>
    </row>
    <row r="64" spans="1:37" s="146" customFormat="1" ht="20" customHeight="1" thickBot="1" x14ac:dyDescent="0.4">
      <c r="A64" s="394">
        <v>6</v>
      </c>
      <c r="B64" s="475" t="s">
        <v>296</v>
      </c>
      <c r="C64" s="476">
        <v>2010</v>
      </c>
      <c r="D64" s="475" t="s">
        <v>295</v>
      </c>
      <c r="E64" s="470">
        <f>G64+M64+K64+I64+O64+Q64+S64+U64+W64+Y64+AA64+AC64+AG64+AE64</f>
        <v>184.5</v>
      </c>
      <c r="F64" s="79"/>
      <c r="G64" s="242"/>
      <c r="H64" s="80">
        <v>53</v>
      </c>
      <c r="I64" s="66">
        <v>30</v>
      </c>
      <c r="J64" s="80">
        <v>52</v>
      </c>
      <c r="K64" s="66">
        <v>25</v>
      </c>
      <c r="L64" s="79">
        <v>52</v>
      </c>
      <c r="M64" s="66">
        <v>35</v>
      </c>
      <c r="N64" s="80"/>
      <c r="O64" s="66"/>
      <c r="P64" s="80">
        <v>53</v>
      </c>
      <c r="Q64" s="66">
        <v>9</v>
      </c>
      <c r="R64" s="80">
        <v>55</v>
      </c>
      <c r="S64" s="66">
        <v>25</v>
      </c>
      <c r="T64" s="80">
        <v>60</v>
      </c>
      <c r="U64" s="66">
        <v>15</v>
      </c>
      <c r="V64" s="80"/>
      <c r="W64" s="242"/>
      <c r="X64" s="80">
        <v>60</v>
      </c>
      <c r="Y64" s="66">
        <v>8</v>
      </c>
      <c r="Z64" s="80">
        <v>52</v>
      </c>
      <c r="AA64" s="66">
        <v>22.5</v>
      </c>
      <c r="AB64" s="80">
        <v>56</v>
      </c>
      <c r="AC64" s="66">
        <v>15</v>
      </c>
      <c r="AD64" s="80"/>
      <c r="AE64" s="66"/>
      <c r="AF64" s="80"/>
      <c r="AG64" s="66"/>
      <c r="AH64" s="388">
        <f t="shared" si="1"/>
        <v>6</v>
      </c>
      <c r="AI64" s="55">
        <f>AI63+1</f>
        <v>5</v>
      </c>
      <c r="AJ64" s="55">
        <v>15</v>
      </c>
    </row>
    <row r="65" spans="1:36" s="146" customFormat="1" ht="20" customHeight="1" thickBot="1" x14ac:dyDescent="0.4">
      <c r="A65" s="388">
        <v>7</v>
      </c>
      <c r="B65" s="473" t="s">
        <v>240</v>
      </c>
      <c r="C65" s="474">
        <v>2011</v>
      </c>
      <c r="D65" s="473" t="s">
        <v>244</v>
      </c>
      <c r="E65" s="470">
        <f>G65+M65+K65+I65+O65+Q65+S65+U65+W65+Y65+AA65+AC65+AG65+AE65</f>
        <v>99.5</v>
      </c>
      <c r="F65" s="79">
        <v>64</v>
      </c>
      <c r="G65" s="66">
        <v>6</v>
      </c>
      <c r="H65" s="80">
        <v>59</v>
      </c>
      <c r="I65" s="66">
        <v>10</v>
      </c>
      <c r="J65" s="80">
        <v>56</v>
      </c>
      <c r="K65" s="66">
        <v>15</v>
      </c>
      <c r="L65" s="79"/>
      <c r="M65" s="242"/>
      <c r="N65" s="80">
        <v>67</v>
      </c>
      <c r="O65" s="66">
        <v>10</v>
      </c>
      <c r="P65" s="80"/>
      <c r="Q65" s="66"/>
      <c r="R65" s="80"/>
      <c r="S65" s="242"/>
      <c r="T65" s="80"/>
      <c r="U65" s="66"/>
      <c r="V65" s="80">
        <v>59</v>
      </c>
      <c r="W65" s="66">
        <v>10</v>
      </c>
      <c r="X65" s="80">
        <v>69</v>
      </c>
      <c r="Y65" s="66">
        <v>0</v>
      </c>
      <c r="Z65" s="80">
        <v>60</v>
      </c>
      <c r="AA65" s="66">
        <v>8</v>
      </c>
      <c r="AB65" s="80">
        <v>63</v>
      </c>
      <c r="AC65" s="66">
        <v>8</v>
      </c>
      <c r="AD65" s="80">
        <v>54</v>
      </c>
      <c r="AE65" s="66">
        <v>17.5</v>
      </c>
      <c r="AF65" s="80">
        <v>53</v>
      </c>
      <c r="AG65" s="66">
        <v>15</v>
      </c>
      <c r="AH65" s="388">
        <f t="shared" si="1"/>
        <v>7</v>
      </c>
      <c r="AI65" s="55">
        <f>AI64+1</f>
        <v>6</v>
      </c>
      <c r="AJ65" s="55">
        <v>8</v>
      </c>
    </row>
    <row r="66" spans="1:36" s="146" customFormat="1" ht="20" customHeight="1" thickBot="1" x14ac:dyDescent="0.4">
      <c r="A66" s="394">
        <v>8</v>
      </c>
      <c r="B66" s="477" t="s">
        <v>236</v>
      </c>
      <c r="C66" s="476">
        <v>2010</v>
      </c>
      <c r="D66" s="477" t="s">
        <v>246</v>
      </c>
      <c r="E66" s="470">
        <f>G66+M66+K66+I66+O66+Q66+S66+U66+W66+Y66+AA66+AC66+AG66+AE66</f>
        <v>91</v>
      </c>
      <c r="F66" s="79">
        <v>53</v>
      </c>
      <c r="G66" s="66">
        <v>20</v>
      </c>
      <c r="H66" s="80">
        <v>57</v>
      </c>
      <c r="I66" s="66">
        <v>15</v>
      </c>
      <c r="J66" s="80">
        <v>59</v>
      </c>
      <c r="K66" s="66">
        <v>6</v>
      </c>
      <c r="L66" s="79">
        <v>58</v>
      </c>
      <c r="M66" s="66">
        <v>20</v>
      </c>
      <c r="N66" s="80">
        <v>54</v>
      </c>
      <c r="O66" s="66">
        <v>30</v>
      </c>
      <c r="P66" s="80"/>
      <c r="Q66" s="242"/>
      <c r="R66" s="80"/>
      <c r="S66" s="242"/>
      <c r="T66" s="80"/>
      <c r="U66" s="66"/>
      <c r="V66" s="80"/>
      <c r="W66" s="66"/>
      <c r="X66" s="80"/>
      <c r="Y66" s="66"/>
      <c r="Z66" s="80"/>
      <c r="AA66" s="66"/>
      <c r="AB66" s="80"/>
      <c r="AC66" s="66"/>
      <c r="AD66" s="80"/>
      <c r="AE66" s="66"/>
      <c r="AF66" s="80"/>
      <c r="AG66" s="66"/>
      <c r="AH66" s="388">
        <f t="shared" si="1"/>
        <v>8</v>
      </c>
      <c r="AI66" s="55">
        <f>AI65+1</f>
        <v>7</v>
      </c>
      <c r="AJ66" s="55">
        <v>10</v>
      </c>
    </row>
    <row r="67" spans="1:36" s="146" customFormat="1" ht="20" customHeight="1" thickBot="1" x14ac:dyDescent="0.4">
      <c r="A67" s="388">
        <v>9</v>
      </c>
      <c r="B67" s="478" t="s">
        <v>411</v>
      </c>
      <c r="C67" s="476">
        <v>2010</v>
      </c>
      <c r="D67" s="478" t="s">
        <v>232</v>
      </c>
      <c r="E67" s="470">
        <f>G67+M67+K67+I67+O67+Q67+S67+U67+W67+Y67+AA67+AC67+AG67+AE67</f>
        <v>79</v>
      </c>
      <c r="F67" s="79"/>
      <c r="G67" s="242"/>
      <c r="H67" s="80"/>
      <c r="I67" s="66"/>
      <c r="J67" s="80"/>
      <c r="K67" s="66"/>
      <c r="L67" s="79"/>
      <c r="M67" s="66"/>
      <c r="N67" s="80"/>
      <c r="O67" s="66"/>
      <c r="P67" s="80">
        <v>53</v>
      </c>
      <c r="Q67" s="66">
        <v>9</v>
      </c>
      <c r="R67" s="80"/>
      <c r="S67" s="242"/>
      <c r="T67" s="80">
        <v>57</v>
      </c>
      <c r="U67" s="66">
        <v>25</v>
      </c>
      <c r="V67" s="80">
        <v>57</v>
      </c>
      <c r="W67" s="66">
        <v>20</v>
      </c>
      <c r="X67" s="80">
        <v>53</v>
      </c>
      <c r="Y67" s="66">
        <v>15</v>
      </c>
      <c r="Z67" s="80"/>
      <c r="AA67" s="66"/>
      <c r="AB67" s="80">
        <v>58</v>
      </c>
      <c r="AC67" s="66">
        <v>10</v>
      </c>
      <c r="AD67" s="80"/>
      <c r="AE67" s="66"/>
      <c r="AF67" s="80"/>
      <c r="AG67" s="66"/>
      <c r="AH67" s="388">
        <f t="shared" si="1"/>
        <v>9</v>
      </c>
      <c r="AI67" s="55">
        <f>AI66+1</f>
        <v>8</v>
      </c>
      <c r="AJ67" s="55">
        <v>6</v>
      </c>
    </row>
    <row r="68" spans="1:36" s="146" customFormat="1" ht="20" customHeight="1" thickBot="1" x14ac:dyDescent="0.4">
      <c r="A68" s="394">
        <v>10</v>
      </c>
      <c r="B68" s="477" t="s">
        <v>238</v>
      </c>
      <c r="C68" s="476">
        <v>2010</v>
      </c>
      <c r="D68" s="477" t="s">
        <v>244</v>
      </c>
      <c r="E68" s="470">
        <f>G68+M68+K68+I68+O68+Q68+S68+U68+W68+Y68+AA68+AC68+AG68+AE68</f>
        <v>57</v>
      </c>
      <c r="F68" s="79">
        <v>61</v>
      </c>
      <c r="G68" s="66">
        <v>10</v>
      </c>
      <c r="H68" s="80"/>
      <c r="I68" s="242"/>
      <c r="J68" s="80">
        <v>54</v>
      </c>
      <c r="K68" s="66">
        <v>20</v>
      </c>
      <c r="L68" s="79"/>
      <c r="M68" s="66"/>
      <c r="N68" s="80">
        <v>64</v>
      </c>
      <c r="O68" s="66">
        <v>15</v>
      </c>
      <c r="P68" s="80"/>
      <c r="Q68" s="66"/>
      <c r="R68" s="80"/>
      <c r="S68" s="242"/>
      <c r="T68" s="80">
        <v>64</v>
      </c>
      <c r="U68" s="66">
        <v>8</v>
      </c>
      <c r="V68" s="80"/>
      <c r="W68" s="66"/>
      <c r="X68" s="80">
        <v>68</v>
      </c>
      <c r="Y68" s="66">
        <v>4</v>
      </c>
      <c r="Z68" s="80"/>
      <c r="AA68" s="66"/>
      <c r="AB68" s="80"/>
      <c r="AC68" s="66"/>
      <c r="AD68" s="80"/>
      <c r="AE68" s="66"/>
      <c r="AF68" s="80"/>
      <c r="AG68" s="66"/>
      <c r="AH68" s="388">
        <f t="shared" si="1"/>
        <v>10</v>
      </c>
      <c r="AI68" s="55">
        <f>AI67+1</f>
        <v>9</v>
      </c>
      <c r="AJ68" s="55">
        <v>4</v>
      </c>
    </row>
    <row r="69" spans="1:36" s="146" customFormat="1" ht="20" customHeight="1" thickBot="1" x14ac:dyDescent="0.4">
      <c r="A69" s="388">
        <v>11</v>
      </c>
      <c r="B69" s="479" t="s">
        <v>485</v>
      </c>
      <c r="C69" s="480">
        <v>2010</v>
      </c>
      <c r="D69" s="479" t="s">
        <v>345</v>
      </c>
      <c r="E69" s="470">
        <f>G69+M69+K69+I69+O69+Q69+S69+U69+W69+Y69+AA69+AC69+AG69+AE69</f>
        <v>16</v>
      </c>
      <c r="F69" s="79"/>
      <c r="G69" s="66"/>
      <c r="H69" s="481"/>
      <c r="I69" s="482"/>
      <c r="J69" s="481"/>
      <c r="K69" s="483"/>
      <c r="L69" s="484"/>
      <c r="M69" s="483"/>
      <c r="N69" s="481"/>
      <c r="O69" s="483"/>
      <c r="P69" s="481"/>
      <c r="Q69" s="483"/>
      <c r="R69" s="481"/>
      <c r="S69" s="482"/>
      <c r="T69" s="80"/>
      <c r="U69" s="66"/>
      <c r="V69" s="80"/>
      <c r="W69" s="66"/>
      <c r="X69" s="80">
        <v>69</v>
      </c>
      <c r="Y69" s="66">
        <v>0</v>
      </c>
      <c r="Z69" s="80">
        <v>59</v>
      </c>
      <c r="AA69" s="66">
        <v>10</v>
      </c>
      <c r="AB69" s="80">
        <v>66</v>
      </c>
      <c r="AC69" s="66">
        <v>6</v>
      </c>
      <c r="AD69" s="80"/>
      <c r="AE69" s="66"/>
      <c r="AF69" s="80"/>
      <c r="AG69" s="66"/>
      <c r="AH69" s="388">
        <f t="shared" si="1"/>
        <v>11</v>
      </c>
    </row>
    <row r="70" spans="1:36" s="146" customFormat="1" ht="20" customHeight="1" thickBot="1" x14ac:dyDescent="0.4">
      <c r="A70" s="394">
        <v>12</v>
      </c>
      <c r="B70" s="477" t="s">
        <v>241</v>
      </c>
      <c r="C70" s="476">
        <v>2010</v>
      </c>
      <c r="D70" s="477" t="s">
        <v>186</v>
      </c>
      <c r="E70" s="470">
        <f>G70+M70+K70+I70+O70+Q70+S70+U70+W70+Y70+AA70+AC70+AG70+AE70</f>
        <v>8</v>
      </c>
      <c r="F70" s="79">
        <v>65</v>
      </c>
      <c r="G70" s="66">
        <v>4</v>
      </c>
      <c r="H70" s="80"/>
      <c r="I70" s="242"/>
      <c r="J70" s="80">
        <v>63</v>
      </c>
      <c r="K70" s="66">
        <v>4</v>
      </c>
      <c r="L70" s="79"/>
      <c r="M70" s="66"/>
      <c r="N70" s="80"/>
      <c r="O70" s="66"/>
      <c r="P70" s="80"/>
      <c r="Q70" s="66"/>
      <c r="R70" s="80"/>
      <c r="S70" s="242"/>
      <c r="T70" s="80"/>
      <c r="U70" s="66"/>
      <c r="V70" s="80"/>
      <c r="W70" s="66"/>
      <c r="X70" s="80"/>
      <c r="Y70" s="66"/>
      <c r="Z70" s="80"/>
      <c r="AA70" s="66"/>
      <c r="AB70" s="80"/>
      <c r="AC70" s="66"/>
      <c r="AD70" s="80"/>
      <c r="AE70" s="66"/>
      <c r="AF70" s="80"/>
      <c r="AG70" s="66"/>
      <c r="AH70" s="388">
        <f t="shared" si="1"/>
        <v>12</v>
      </c>
    </row>
    <row r="71" spans="1:36" s="146" customFormat="1" ht="20" customHeight="1" thickBot="1" x14ac:dyDescent="0.4">
      <c r="A71" s="388">
        <v>12</v>
      </c>
      <c r="B71" s="485" t="s">
        <v>329</v>
      </c>
      <c r="C71" s="476">
        <v>2010</v>
      </c>
      <c r="D71" s="485" t="s">
        <v>330</v>
      </c>
      <c r="E71" s="470">
        <f>G71+M71+K71+I71+O71+Q71+S71+U71+W71+Y71+AA71+AC71+AG71+AE71</f>
        <v>8</v>
      </c>
      <c r="F71" s="79"/>
      <c r="G71" s="242"/>
      <c r="H71" s="80">
        <v>60</v>
      </c>
      <c r="I71" s="66">
        <v>8</v>
      </c>
      <c r="J71" s="80"/>
      <c r="K71" s="66"/>
      <c r="L71" s="79"/>
      <c r="M71" s="66"/>
      <c r="N71" s="80"/>
      <c r="O71" s="66"/>
      <c r="P71" s="80"/>
      <c r="Q71" s="66"/>
      <c r="R71" s="80"/>
      <c r="S71" s="242"/>
      <c r="T71" s="80"/>
      <c r="U71" s="66"/>
      <c r="V71" s="80"/>
      <c r="W71" s="66"/>
      <c r="X71" s="80"/>
      <c r="Y71" s="66"/>
      <c r="Z71" s="80"/>
      <c r="AA71" s="66"/>
      <c r="AB71" s="80"/>
      <c r="AC71" s="66"/>
      <c r="AD71" s="80"/>
      <c r="AE71" s="66"/>
      <c r="AF71" s="80"/>
      <c r="AG71" s="66"/>
      <c r="AH71" s="388">
        <f t="shared" si="1"/>
        <v>12</v>
      </c>
    </row>
    <row r="72" spans="1:36" s="146" customFormat="1" ht="20" customHeight="1" thickBot="1" x14ac:dyDescent="0.4">
      <c r="A72" s="394">
        <v>14</v>
      </c>
      <c r="B72" s="486" t="s">
        <v>484</v>
      </c>
      <c r="C72" s="487">
        <v>2010</v>
      </c>
      <c r="D72" s="486" t="s">
        <v>475</v>
      </c>
      <c r="E72" s="470">
        <f>G72+M72+K72+I72+O72+Q72+S72+U72+W72+Y72+AA72+AC72+AG72+AE72</f>
        <v>6</v>
      </c>
      <c r="F72" s="225"/>
      <c r="G72" s="224"/>
      <c r="H72" s="488"/>
      <c r="I72" s="489"/>
      <c r="J72" s="488"/>
      <c r="K72" s="490"/>
      <c r="L72" s="491"/>
      <c r="M72" s="490"/>
      <c r="N72" s="488"/>
      <c r="O72" s="490"/>
      <c r="P72" s="481"/>
      <c r="Q72" s="483"/>
      <c r="R72" s="481"/>
      <c r="S72" s="482"/>
      <c r="T72" s="80"/>
      <c r="U72" s="66"/>
      <c r="V72" s="80"/>
      <c r="W72" s="66"/>
      <c r="X72" s="80">
        <v>63</v>
      </c>
      <c r="Y72" s="66">
        <v>6</v>
      </c>
      <c r="Z72" s="80"/>
      <c r="AA72" s="66"/>
      <c r="AB72" s="80"/>
      <c r="AC72" s="66"/>
      <c r="AD72" s="80"/>
      <c r="AE72" s="66"/>
      <c r="AF72" s="80"/>
      <c r="AG72" s="66"/>
      <c r="AH72" s="388">
        <f t="shared" si="1"/>
        <v>14</v>
      </c>
    </row>
    <row r="73" spans="1:36" s="146" customFormat="1" ht="20" customHeight="1" thickBot="1" x14ac:dyDescent="0.4">
      <c r="A73" s="388">
        <v>15</v>
      </c>
      <c r="B73" s="494" t="s">
        <v>242</v>
      </c>
      <c r="C73" s="487">
        <v>2010</v>
      </c>
      <c r="D73" s="494" t="s">
        <v>186</v>
      </c>
      <c r="E73" s="470">
        <f>G73+M73+K73+I73+O73+Q73+S73+U73+W73+Y73+AA73+AC73+AG73+AE73</f>
        <v>2</v>
      </c>
      <c r="F73" s="225">
        <v>75</v>
      </c>
      <c r="G73" s="224">
        <v>2</v>
      </c>
      <c r="H73" s="488"/>
      <c r="I73" s="489"/>
      <c r="J73" s="488"/>
      <c r="K73" s="490"/>
      <c r="L73" s="491"/>
      <c r="M73" s="490"/>
      <c r="N73" s="488"/>
      <c r="O73" s="490"/>
      <c r="P73" s="488"/>
      <c r="Q73" s="490"/>
      <c r="R73" s="488"/>
      <c r="S73" s="489"/>
      <c r="T73" s="226"/>
      <c r="U73" s="224"/>
      <c r="V73" s="226"/>
      <c r="W73" s="224"/>
      <c r="X73" s="226"/>
      <c r="Y73" s="224"/>
      <c r="Z73" s="226"/>
      <c r="AA73" s="224"/>
      <c r="AB73" s="226"/>
      <c r="AC73" s="224"/>
      <c r="AD73" s="226"/>
      <c r="AE73" s="224"/>
      <c r="AF73" s="226"/>
      <c r="AG73" s="224"/>
      <c r="AH73" s="388">
        <f t="shared" si="1"/>
        <v>15</v>
      </c>
    </row>
    <row r="74" spans="1:36" s="146" customFormat="1" ht="20" customHeight="1" x14ac:dyDescent="0.35">
      <c r="A74" s="394">
        <v>15</v>
      </c>
      <c r="B74" s="492" t="s">
        <v>348</v>
      </c>
      <c r="C74" s="493">
        <v>2010</v>
      </c>
      <c r="D74" s="492" t="s">
        <v>349</v>
      </c>
      <c r="E74" s="470">
        <f>G74+M74+K74+I74+O74+Q74+S74+U74+W74+Y74+AA74+AC74+AG74+AE74</f>
        <v>2</v>
      </c>
      <c r="F74" s="225"/>
      <c r="G74" s="224"/>
      <c r="H74" s="226"/>
      <c r="I74" s="380"/>
      <c r="J74" s="226">
        <v>70</v>
      </c>
      <c r="K74" s="224">
        <v>2</v>
      </c>
      <c r="L74" s="225"/>
      <c r="M74" s="224"/>
      <c r="N74" s="226"/>
      <c r="O74" s="224"/>
      <c r="P74" s="226"/>
      <c r="Q74" s="224"/>
      <c r="R74" s="226"/>
      <c r="S74" s="380"/>
      <c r="T74" s="226"/>
      <c r="U74" s="224"/>
      <c r="V74" s="226"/>
      <c r="W74" s="224"/>
      <c r="X74" s="226">
        <v>69</v>
      </c>
      <c r="Y74" s="224">
        <v>0</v>
      </c>
      <c r="Z74" s="226"/>
      <c r="AA74" s="224"/>
      <c r="AB74" s="226"/>
      <c r="AC74" s="224"/>
      <c r="AD74" s="226"/>
      <c r="AE74" s="224"/>
      <c r="AF74" s="226"/>
      <c r="AG74" s="224"/>
      <c r="AH74" s="388">
        <f t="shared" si="1"/>
        <v>15</v>
      </c>
    </row>
    <row r="75" spans="1:36" s="55" customFormat="1" x14ac:dyDescent="0.35">
      <c r="C75" s="56"/>
      <c r="F75" s="56"/>
      <c r="G75" s="54"/>
      <c r="T75" s="56"/>
      <c r="U75" s="54"/>
    </row>
    <row r="76" spans="1:36" s="55" customFormat="1" x14ac:dyDescent="0.35">
      <c r="B76" s="569"/>
      <c r="C76" s="108"/>
      <c r="D76" s="108" t="s">
        <v>478</v>
      </c>
      <c r="E76" s="108"/>
      <c r="F76" s="56"/>
      <c r="G76" s="54"/>
      <c r="T76" s="56"/>
      <c r="U76" s="54"/>
    </row>
    <row r="77" spans="1:36" s="55" customFormat="1" x14ac:dyDescent="0.35">
      <c r="C77" s="56"/>
      <c r="F77" s="56"/>
      <c r="G77" s="56"/>
      <c r="I77" s="54"/>
      <c r="J77" s="54"/>
      <c r="T77" s="56"/>
      <c r="U77" s="56"/>
      <c r="W77" s="54"/>
      <c r="X77" s="54"/>
    </row>
  </sheetData>
  <sheetProtection algorithmName="SHA-512" hashValue="cUoGceGUa+67GMLxLhsE/lv5qaXjL8YqtJwYGWpBecZrPotAFoBTpzOcMeR18wljhrn1g4SxOByQ3mXpGGFSKw==" saltValue="Dt5ZEsE4/oZXPC9PddBoUA==" spinCount="100000" sheet="1" objects="1" scenarios="1"/>
  <sortState ref="A59:AN74">
    <sortCondition descending="1" ref="E59:E74"/>
    <sortCondition ref="B59:B74"/>
  </sortState>
  <customSheetViews>
    <customSheetView guid="{58E021BF-97D1-4B64-8CE7-89613EB62F48}" scale="75" showPageBreaks="1" hiddenColumns="1">
      <pane xSplit="2" topLeftCell="C1" activePane="topRight" state="frozen"/>
      <selection pane="topRight" activeCell="AE19" sqref="AE19"/>
      <pageMargins left="0" right="0" top="3.937007874015748E-2" bottom="0.11811023622047245" header="3.937007874015748E-2" footer="7.874015748031496E-2"/>
      <pageSetup paperSize="9" scale="45" orientation="portrait" r:id="rId1"/>
    </customSheetView>
  </customSheetViews>
  <mergeCells count="74">
    <mergeCell ref="AF55:AG55"/>
    <mergeCell ref="T56:U57"/>
    <mergeCell ref="V56:W57"/>
    <mergeCell ref="X56:Y57"/>
    <mergeCell ref="Z56:AA57"/>
    <mergeCell ref="AB56:AC57"/>
    <mergeCell ref="AF56:AG57"/>
    <mergeCell ref="T55:U55"/>
    <mergeCell ref="V55:W55"/>
    <mergeCell ref="X55:Y55"/>
    <mergeCell ref="Z55:AA55"/>
    <mergeCell ref="AB55:AC55"/>
    <mergeCell ref="AD55:AE55"/>
    <mergeCell ref="AD56:AE57"/>
    <mergeCell ref="AF7:AG7"/>
    <mergeCell ref="T8:U9"/>
    <mergeCell ref="V8:W9"/>
    <mergeCell ref="X8:Y9"/>
    <mergeCell ref="Z8:AA9"/>
    <mergeCell ref="AB8:AC9"/>
    <mergeCell ref="AF8:AG9"/>
    <mergeCell ref="T7:U7"/>
    <mergeCell ref="V7:W7"/>
    <mergeCell ref="X7:Y7"/>
    <mergeCell ref="Z7:AA7"/>
    <mergeCell ref="AB7:AC7"/>
    <mergeCell ref="AD7:AE7"/>
    <mergeCell ref="AD8:AE9"/>
    <mergeCell ref="N55:O55"/>
    <mergeCell ref="J56:K57"/>
    <mergeCell ref="E56:E57"/>
    <mergeCell ref="C56:C57"/>
    <mergeCell ref="H56:I57"/>
    <mergeCell ref="L56:M57"/>
    <mergeCell ref="N56:O57"/>
    <mergeCell ref="J55:K55"/>
    <mergeCell ref="L55:M55"/>
    <mergeCell ref="A58:B58"/>
    <mergeCell ref="A56:A57"/>
    <mergeCell ref="B56:B57"/>
    <mergeCell ref="D56:D57"/>
    <mergeCell ref="F56:G57"/>
    <mergeCell ref="P55:Q55"/>
    <mergeCell ref="R8:S9"/>
    <mergeCell ref="R55:S55"/>
    <mergeCell ref="P56:Q57"/>
    <mergeCell ref="A1:AH1"/>
    <mergeCell ref="A3:AH3"/>
    <mergeCell ref="A5:AH5"/>
    <mergeCell ref="F7:G7"/>
    <mergeCell ref="H7:I7"/>
    <mergeCell ref="J7:K7"/>
    <mergeCell ref="L7:M7"/>
    <mergeCell ref="N7:O7"/>
    <mergeCell ref="P7:Q7"/>
    <mergeCell ref="R7:S7"/>
    <mergeCell ref="R56:S57"/>
    <mergeCell ref="E8:E9"/>
    <mergeCell ref="AH8:AH9"/>
    <mergeCell ref="AH56:AH57"/>
    <mergeCell ref="A53:AH53"/>
    <mergeCell ref="A10:B10"/>
    <mergeCell ref="H8:I9"/>
    <mergeCell ref="J8:K9"/>
    <mergeCell ref="L8:M9"/>
    <mergeCell ref="N8:O9"/>
    <mergeCell ref="A8:A9"/>
    <mergeCell ref="B8:B9"/>
    <mergeCell ref="D8:D9"/>
    <mergeCell ref="F8:G9"/>
    <mergeCell ref="C8:C9"/>
    <mergeCell ref="F55:G55"/>
    <mergeCell ref="H55:I55"/>
    <mergeCell ref="P8:Q9"/>
  </mergeCells>
  <pageMargins left="0" right="0" top="3.937007874015748E-2" bottom="0.11811023622047245" header="3.937007874015748E-2" footer="7.874015748031496E-2"/>
  <pageSetup paperSize="9" scale="45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90"/>
  <sheetViews>
    <sheetView zoomScale="45" zoomScaleNormal="45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AH49" sqref="AH49:AH53"/>
    </sheetView>
  </sheetViews>
  <sheetFormatPr baseColWidth="10" defaultRowHeight="16.5" x14ac:dyDescent="0.35"/>
  <cols>
    <col min="1" max="1" width="6.453125" style="55" bestFit="1" customWidth="1"/>
    <col min="2" max="2" width="34.08984375" style="55" customWidth="1"/>
    <col min="3" max="3" width="7.6328125" style="56" customWidth="1"/>
    <col min="4" max="4" width="36.90625" style="55" customWidth="1"/>
    <col min="5" max="5" width="11.1796875" style="55" customWidth="1"/>
    <col min="6" max="6" width="8" style="56" customWidth="1"/>
    <col min="7" max="7" width="9" style="56" customWidth="1"/>
    <col min="8" max="8" width="8" style="55" customWidth="1"/>
    <col min="9" max="9" width="9" style="90" customWidth="1"/>
    <col min="10" max="10" width="8" style="55" customWidth="1"/>
    <col min="11" max="11" width="9" style="55" customWidth="1"/>
    <col min="12" max="12" width="8" style="55" customWidth="1"/>
    <col min="13" max="13" width="9" style="55" customWidth="1"/>
    <col min="14" max="14" width="8" style="55" customWidth="1"/>
    <col min="15" max="15" width="9" style="55" customWidth="1"/>
    <col min="16" max="16" width="8" style="55" customWidth="1"/>
    <col min="17" max="17" width="9" style="55" customWidth="1"/>
    <col min="18" max="18" width="8" style="55" customWidth="1"/>
    <col min="19" max="19" width="9" style="55" customWidth="1"/>
    <col min="20" max="20" width="8" style="55" customWidth="1"/>
    <col min="21" max="21" width="9" style="55" customWidth="1"/>
    <col min="22" max="32" width="11" style="55" customWidth="1"/>
    <col min="33" max="33" width="9" style="55" customWidth="1"/>
    <col min="34" max="34" width="7.36328125" style="55" customWidth="1"/>
    <col min="35" max="35" width="9.453125" style="55" hidden="1" customWidth="1"/>
    <col min="36" max="36" width="10" style="55" hidden="1" customWidth="1"/>
    <col min="37" max="16384" width="10.90625" style="54"/>
  </cols>
  <sheetData>
    <row r="1" spans="1:36" s="169" customFormat="1" ht="45" x14ac:dyDescent="0.35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</row>
    <row r="2" spans="1:36" s="55" customFormat="1" x14ac:dyDescent="0.35">
      <c r="C2" s="56"/>
      <c r="F2" s="56"/>
      <c r="G2" s="56"/>
      <c r="I2" s="90"/>
    </row>
    <row r="3" spans="1:36" s="55" customFormat="1" ht="28" customHeight="1" x14ac:dyDescent="0.35">
      <c r="A3" s="364" t="s">
        <v>204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</row>
    <row r="4" spans="1:36" s="55" customFormat="1" ht="17" thickBot="1" x14ac:dyDescent="0.4">
      <c r="C4" s="56"/>
      <c r="F4" s="56"/>
      <c r="G4" s="56"/>
      <c r="I4" s="90"/>
    </row>
    <row r="5" spans="1:36" s="55" customFormat="1" ht="36" customHeight="1" thickBot="1" x14ac:dyDescent="0.4">
      <c r="A5" s="375" t="s">
        <v>248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495"/>
      <c r="AJ5" s="495"/>
    </row>
    <row r="6" spans="1:36" s="95" customFormat="1" ht="19.5" thickBot="1" x14ac:dyDescent="0.4">
      <c r="A6" s="496"/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</row>
    <row r="7" spans="1:36" ht="28" customHeight="1" thickBot="1" x14ac:dyDescent="0.4">
      <c r="F7" s="330">
        <v>44248</v>
      </c>
      <c r="G7" s="331"/>
      <c r="H7" s="330">
        <v>44269</v>
      </c>
      <c r="I7" s="331"/>
      <c r="J7" s="330">
        <v>44288</v>
      </c>
      <c r="K7" s="331"/>
      <c r="L7" s="330">
        <v>44297</v>
      </c>
      <c r="M7" s="331"/>
      <c r="N7" s="330">
        <v>44325</v>
      </c>
      <c r="O7" s="331"/>
      <c r="P7" s="330">
        <v>44381</v>
      </c>
      <c r="Q7" s="331"/>
      <c r="R7" s="330">
        <v>44395</v>
      </c>
      <c r="S7" s="331"/>
      <c r="T7" s="330">
        <v>44409</v>
      </c>
      <c r="U7" s="331"/>
      <c r="V7" s="330">
        <v>44458</v>
      </c>
      <c r="W7" s="331"/>
      <c r="X7" s="330">
        <v>44480</v>
      </c>
      <c r="Y7" s="331"/>
      <c r="Z7" s="330">
        <v>44500</v>
      </c>
      <c r="AA7" s="331"/>
      <c r="AB7" s="330">
        <v>44507</v>
      </c>
      <c r="AC7" s="331"/>
      <c r="AD7" s="330">
        <v>44535</v>
      </c>
      <c r="AE7" s="331"/>
      <c r="AF7" s="330">
        <v>44538</v>
      </c>
      <c r="AG7" s="331"/>
      <c r="AI7" s="54"/>
      <c r="AJ7" s="54"/>
    </row>
    <row r="8" spans="1:36" ht="16" customHeight="1" x14ac:dyDescent="0.35">
      <c r="A8" s="332" t="s">
        <v>211</v>
      </c>
      <c r="B8" s="332" t="s">
        <v>3</v>
      </c>
      <c r="C8" s="332" t="s">
        <v>322</v>
      </c>
      <c r="D8" s="367" t="s">
        <v>4</v>
      </c>
      <c r="E8" s="332" t="s">
        <v>5</v>
      </c>
      <c r="F8" s="334" t="s">
        <v>507</v>
      </c>
      <c r="G8" s="335"/>
      <c r="H8" s="334" t="s">
        <v>508</v>
      </c>
      <c r="I8" s="335"/>
      <c r="J8" s="334" t="s">
        <v>509</v>
      </c>
      <c r="K8" s="335"/>
      <c r="L8" s="334" t="s">
        <v>510</v>
      </c>
      <c r="M8" s="335"/>
      <c r="N8" s="334" t="s">
        <v>511</v>
      </c>
      <c r="O8" s="341"/>
      <c r="P8" s="334" t="s">
        <v>512</v>
      </c>
      <c r="Q8" s="341"/>
      <c r="R8" s="334" t="s">
        <v>513</v>
      </c>
      <c r="S8" s="341"/>
      <c r="T8" s="334" t="s">
        <v>514</v>
      </c>
      <c r="U8" s="341"/>
      <c r="V8" s="334" t="s">
        <v>515</v>
      </c>
      <c r="W8" s="341"/>
      <c r="X8" s="334" t="s">
        <v>523</v>
      </c>
      <c r="Y8" s="341"/>
      <c r="Z8" s="334" t="s">
        <v>516</v>
      </c>
      <c r="AA8" s="341"/>
      <c r="AB8" s="334" t="s">
        <v>533</v>
      </c>
      <c r="AC8" s="341"/>
      <c r="AD8" s="334" t="s">
        <v>540</v>
      </c>
      <c r="AE8" s="341"/>
      <c r="AF8" s="334" t="s">
        <v>541</v>
      </c>
      <c r="AG8" s="341"/>
      <c r="AH8" s="332" t="s">
        <v>211</v>
      </c>
    </row>
    <row r="9" spans="1:36" ht="40" customHeight="1" thickBot="1" x14ac:dyDescent="0.4">
      <c r="A9" s="333"/>
      <c r="B9" s="333"/>
      <c r="C9" s="333"/>
      <c r="D9" s="368"/>
      <c r="E9" s="338"/>
      <c r="F9" s="336"/>
      <c r="G9" s="337"/>
      <c r="H9" s="336"/>
      <c r="I9" s="337"/>
      <c r="J9" s="336"/>
      <c r="K9" s="337"/>
      <c r="L9" s="336"/>
      <c r="M9" s="337"/>
      <c r="N9" s="336"/>
      <c r="O9" s="342"/>
      <c r="P9" s="336"/>
      <c r="Q9" s="342"/>
      <c r="R9" s="336"/>
      <c r="S9" s="342"/>
      <c r="T9" s="336"/>
      <c r="U9" s="342"/>
      <c r="V9" s="336"/>
      <c r="W9" s="342"/>
      <c r="X9" s="336"/>
      <c r="Y9" s="342"/>
      <c r="Z9" s="336"/>
      <c r="AA9" s="342"/>
      <c r="AB9" s="336"/>
      <c r="AC9" s="342"/>
      <c r="AD9" s="336"/>
      <c r="AE9" s="342"/>
      <c r="AF9" s="336"/>
      <c r="AG9" s="342"/>
      <c r="AH9" s="333"/>
    </row>
    <row r="10" spans="1:36" ht="25" customHeight="1" thickBot="1" x14ac:dyDescent="0.4">
      <c r="A10" s="371"/>
      <c r="B10" s="372"/>
      <c r="C10" s="289"/>
      <c r="D10" s="112"/>
      <c r="E10" s="290" t="s">
        <v>7</v>
      </c>
      <c r="F10" s="62" t="s">
        <v>6</v>
      </c>
      <c r="G10" s="61" t="s">
        <v>7</v>
      </c>
      <c r="H10" s="60" t="s">
        <v>6</v>
      </c>
      <c r="I10" s="61" t="s">
        <v>7</v>
      </c>
      <c r="J10" s="60" t="s">
        <v>6</v>
      </c>
      <c r="K10" s="61" t="s">
        <v>7</v>
      </c>
      <c r="L10" s="60" t="s">
        <v>6</v>
      </c>
      <c r="M10" s="61" t="s">
        <v>7</v>
      </c>
      <c r="N10" s="60" t="s">
        <v>6</v>
      </c>
      <c r="O10" s="61" t="s">
        <v>7</v>
      </c>
      <c r="P10" s="60" t="s">
        <v>6</v>
      </c>
      <c r="Q10" s="61" t="s">
        <v>7</v>
      </c>
      <c r="R10" s="60" t="s">
        <v>6</v>
      </c>
      <c r="S10" s="61" t="s">
        <v>7</v>
      </c>
      <c r="T10" s="60" t="s">
        <v>6</v>
      </c>
      <c r="U10" s="61" t="s">
        <v>7</v>
      </c>
      <c r="V10" s="60" t="s">
        <v>6</v>
      </c>
      <c r="W10" s="61" t="s">
        <v>7</v>
      </c>
      <c r="X10" s="60" t="s">
        <v>6</v>
      </c>
      <c r="Y10" s="61" t="s">
        <v>7</v>
      </c>
      <c r="Z10" s="60" t="s">
        <v>6</v>
      </c>
      <c r="AA10" s="61" t="s">
        <v>7</v>
      </c>
      <c r="AB10" s="60" t="s">
        <v>6</v>
      </c>
      <c r="AC10" s="61" t="s">
        <v>7</v>
      </c>
      <c r="AD10" s="60" t="s">
        <v>6</v>
      </c>
      <c r="AE10" s="69" t="s">
        <v>7</v>
      </c>
      <c r="AF10" s="60" t="s">
        <v>6</v>
      </c>
      <c r="AG10" s="69" t="s">
        <v>7</v>
      </c>
      <c r="AH10" s="291"/>
    </row>
    <row r="11" spans="1:36" s="82" customFormat="1" ht="20" customHeight="1" thickBot="1" x14ac:dyDescent="0.4">
      <c r="A11" s="388">
        <v>1</v>
      </c>
      <c r="B11" s="497" t="s">
        <v>335</v>
      </c>
      <c r="C11" s="469">
        <v>2014</v>
      </c>
      <c r="D11" s="498" t="s">
        <v>230</v>
      </c>
      <c r="E11" s="299">
        <f>G11+I11+K11+M11+O11+Q11+S11+U11+W11+Y11+AA11+AC11+AG11+AE11-I11-U11</f>
        <v>815</v>
      </c>
      <c r="F11" s="201">
        <v>45</v>
      </c>
      <c r="G11" s="99">
        <v>100</v>
      </c>
      <c r="H11" s="98">
        <v>53</v>
      </c>
      <c r="I11" s="305">
        <v>35</v>
      </c>
      <c r="J11" s="98">
        <v>49</v>
      </c>
      <c r="K11" s="99">
        <v>50</v>
      </c>
      <c r="L11" s="98">
        <v>61</v>
      </c>
      <c r="M11" s="99">
        <v>45</v>
      </c>
      <c r="N11" s="98">
        <v>49</v>
      </c>
      <c r="O11" s="393">
        <v>70</v>
      </c>
      <c r="P11" s="98">
        <v>45</v>
      </c>
      <c r="Q11" s="393">
        <v>60</v>
      </c>
      <c r="R11" s="98">
        <v>50</v>
      </c>
      <c r="S11" s="393">
        <v>70</v>
      </c>
      <c r="T11" s="98">
        <v>53</v>
      </c>
      <c r="U11" s="392">
        <v>50</v>
      </c>
      <c r="V11" s="98">
        <v>51</v>
      </c>
      <c r="W11" s="393">
        <v>50</v>
      </c>
      <c r="X11" s="98">
        <v>44</v>
      </c>
      <c r="Y11" s="393">
        <v>100</v>
      </c>
      <c r="Z11" s="499">
        <v>49</v>
      </c>
      <c r="AA11" s="500">
        <v>85</v>
      </c>
      <c r="AB11" s="98">
        <v>42</v>
      </c>
      <c r="AC11" s="393">
        <v>100</v>
      </c>
      <c r="AD11" s="98">
        <v>50</v>
      </c>
      <c r="AE11" s="393">
        <v>50</v>
      </c>
      <c r="AF11" s="98">
        <v>46</v>
      </c>
      <c r="AG11" s="393">
        <v>35</v>
      </c>
      <c r="AH11" s="388">
        <f>A11</f>
        <v>1</v>
      </c>
      <c r="AI11" s="409" t="s">
        <v>359</v>
      </c>
      <c r="AJ11" s="409" t="s">
        <v>360</v>
      </c>
    </row>
    <row r="12" spans="1:36" s="82" customFormat="1" ht="20" customHeight="1" thickBot="1" x14ac:dyDescent="0.4">
      <c r="A12" s="394">
        <v>2</v>
      </c>
      <c r="B12" s="501" t="s">
        <v>402</v>
      </c>
      <c r="C12" s="474">
        <v>2012</v>
      </c>
      <c r="D12" s="502" t="s">
        <v>403</v>
      </c>
      <c r="E12" s="299">
        <f>G12+I12+K12+M12+O12+Q12+S12+U12+W12+Y12+AA12+AC12+AG12+AE12-AC12</f>
        <v>710</v>
      </c>
      <c r="F12" s="503"/>
      <c r="G12" s="504"/>
      <c r="H12" s="505"/>
      <c r="I12" s="506"/>
      <c r="J12" s="507"/>
      <c r="K12" s="508"/>
      <c r="L12" s="80"/>
      <c r="M12" s="66"/>
      <c r="N12" s="507">
        <v>44</v>
      </c>
      <c r="O12" s="509">
        <v>100</v>
      </c>
      <c r="P12" s="507">
        <v>44</v>
      </c>
      <c r="Q12" s="509">
        <v>100</v>
      </c>
      <c r="R12" s="507">
        <v>45</v>
      </c>
      <c r="S12" s="509">
        <v>100</v>
      </c>
      <c r="T12" s="507">
        <v>45</v>
      </c>
      <c r="U12" s="509">
        <v>100</v>
      </c>
      <c r="V12" s="507">
        <v>48</v>
      </c>
      <c r="W12" s="509">
        <v>85</v>
      </c>
      <c r="X12" s="507">
        <v>46</v>
      </c>
      <c r="Y12" s="509">
        <v>70</v>
      </c>
      <c r="Z12" s="510">
        <v>49</v>
      </c>
      <c r="AA12" s="511">
        <v>85</v>
      </c>
      <c r="AB12" s="507">
        <v>48</v>
      </c>
      <c r="AC12" s="512">
        <v>50</v>
      </c>
      <c r="AD12" s="507">
        <v>49</v>
      </c>
      <c r="AE12" s="509">
        <v>70</v>
      </c>
      <c r="AF12" s="507"/>
      <c r="AG12" s="509"/>
      <c r="AH12" s="388">
        <f t="shared" ref="AH12:AH38" si="0">A12</f>
        <v>2</v>
      </c>
      <c r="AI12" s="54"/>
      <c r="AJ12" s="54"/>
    </row>
    <row r="13" spans="1:36" s="82" customFormat="1" ht="20" customHeight="1" thickBot="1" x14ac:dyDescent="0.4">
      <c r="A13" s="388">
        <v>3</v>
      </c>
      <c r="B13" s="513" t="s">
        <v>250</v>
      </c>
      <c r="C13" s="474">
        <v>2012</v>
      </c>
      <c r="D13" s="514" t="s">
        <v>202</v>
      </c>
      <c r="E13" s="299">
        <f>G13+I13+K13+M13+O13+Q13+S13+U13+W13+Y13+AA13+AC13+AG13+AE13</f>
        <v>590</v>
      </c>
      <c r="F13" s="79">
        <v>49</v>
      </c>
      <c r="G13" s="66">
        <v>70</v>
      </c>
      <c r="H13" s="80">
        <v>50</v>
      </c>
      <c r="I13" s="66">
        <v>85</v>
      </c>
      <c r="J13" s="80">
        <v>43</v>
      </c>
      <c r="K13" s="66">
        <v>100</v>
      </c>
      <c r="L13" s="80">
        <v>51</v>
      </c>
      <c r="M13" s="66">
        <v>70</v>
      </c>
      <c r="N13" s="80"/>
      <c r="O13" s="515"/>
      <c r="P13" s="80">
        <v>45</v>
      </c>
      <c r="Q13" s="153">
        <v>60</v>
      </c>
      <c r="R13" s="80"/>
      <c r="S13" s="515"/>
      <c r="T13" s="80">
        <v>55</v>
      </c>
      <c r="U13" s="153">
        <v>40</v>
      </c>
      <c r="V13" s="80"/>
      <c r="W13" s="153"/>
      <c r="X13" s="80">
        <v>47</v>
      </c>
      <c r="Y13" s="153">
        <v>45</v>
      </c>
      <c r="Z13" s="408">
        <v>52</v>
      </c>
      <c r="AA13" s="476">
        <v>50</v>
      </c>
      <c r="AB13" s="80"/>
      <c r="AC13" s="153"/>
      <c r="AD13" s="80"/>
      <c r="AE13" s="153"/>
      <c r="AF13" s="80">
        <v>42</v>
      </c>
      <c r="AG13" s="153">
        <v>70</v>
      </c>
      <c r="AH13" s="388">
        <f t="shared" si="0"/>
        <v>3</v>
      </c>
      <c r="AI13" s="55">
        <v>1</v>
      </c>
      <c r="AJ13" s="55">
        <v>100</v>
      </c>
    </row>
    <row r="14" spans="1:36" s="82" customFormat="1" ht="20" customHeight="1" thickBot="1" x14ac:dyDescent="0.4">
      <c r="A14" s="394">
        <v>4</v>
      </c>
      <c r="B14" s="513" t="s">
        <v>254</v>
      </c>
      <c r="C14" s="474">
        <v>2014</v>
      </c>
      <c r="D14" s="514" t="s">
        <v>202</v>
      </c>
      <c r="E14" s="299">
        <f>G14+I14+K14+M14+O14+Q14+S14+U14+W14+Y14+AA14+AC14+AG14+AE14</f>
        <v>481.66</v>
      </c>
      <c r="F14" s="79">
        <v>60</v>
      </c>
      <c r="G14" s="66">
        <v>15</v>
      </c>
      <c r="H14" s="80">
        <v>50</v>
      </c>
      <c r="I14" s="66">
        <v>85</v>
      </c>
      <c r="J14" s="80">
        <v>51</v>
      </c>
      <c r="K14" s="66">
        <v>35</v>
      </c>
      <c r="L14" s="80">
        <v>51</v>
      </c>
      <c r="M14" s="66">
        <v>100</v>
      </c>
      <c r="N14" s="80"/>
      <c r="O14" s="515"/>
      <c r="P14" s="80">
        <v>46</v>
      </c>
      <c r="Q14" s="153">
        <v>40</v>
      </c>
      <c r="R14" s="80">
        <v>53</v>
      </c>
      <c r="S14" s="153">
        <v>50</v>
      </c>
      <c r="T14" s="80"/>
      <c r="U14" s="515"/>
      <c r="V14" s="80">
        <v>58</v>
      </c>
      <c r="W14" s="153">
        <v>30</v>
      </c>
      <c r="X14" s="80">
        <v>53</v>
      </c>
      <c r="Y14" s="153">
        <v>17.5</v>
      </c>
      <c r="Z14" s="408">
        <v>61</v>
      </c>
      <c r="AA14" s="476">
        <v>17.5</v>
      </c>
      <c r="AB14" s="507">
        <v>52</v>
      </c>
      <c r="AC14" s="153">
        <v>21.66</v>
      </c>
      <c r="AD14" s="80">
        <v>51</v>
      </c>
      <c r="AE14" s="153">
        <v>35</v>
      </c>
      <c r="AF14" s="80">
        <v>46</v>
      </c>
      <c r="AG14" s="153">
        <v>35</v>
      </c>
      <c r="AH14" s="388">
        <f t="shared" si="0"/>
        <v>4</v>
      </c>
      <c r="AI14" s="55">
        <f>AI13+1</f>
        <v>2</v>
      </c>
      <c r="AJ14" s="55">
        <v>70</v>
      </c>
    </row>
    <row r="15" spans="1:36" s="82" customFormat="1" ht="20" customHeight="1" thickBot="1" x14ac:dyDescent="0.4">
      <c r="A15" s="388">
        <v>5</v>
      </c>
      <c r="B15" s="513" t="s">
        <v>255</v>
      </c>
      <c r="C15" s="474">
        <v>2014</v>
      </c>
      <c r="D15" s="514" t="s">
        <v>256</v>
      </c>
      <c r="E15" s="299">
        <f>G15+I15+K15+M15+O15+Q15+S15+U15+W15+Y15+AA15+AC15+AG15+AE15-Y15</f>
        <v>399</v>
      </c>
      <c r="F15" s="79">
        <v>65</v>
      </c>
      <c r="G15" s="66">
        <v>12</v>
      </c>
      <c r="H15" s="80">
        <v>53</v>
      </c>
      <c r="I15" s="66">
        <v>35</v>
      </c>
      <c r="J15" s="80"/>
      <c r="K15" s="242"/>
      <c r="L15" s="80"/>
      <c r="M15" s="66"/>
      <c r="N15" s="80">
        <v>61</v>
      </c>
      <c r="O15" s="153">
        <v>25</v>
      </c>
      <c r="P15" s="80"/>
      <c r="Q15" s="153"/>
      <c r="R15" s="80">
        <v>55</v>
      </c>
      <c r="S15" s="153">
        <v>35</v>
      </c>
      <c r="T15" s="80">
        <v>51</v>
      </c>
      <c r="U15" s="153">
        <v>70</v>
      </c>
      <c r="V15" s="80">
        <v>48</v>
      </c>
      <c r="W15" s="153">
        <v>85</v>
      </c>
      <c r="X15" s="80">
        <v>56</v>
      </c>
      <c r="Y15" s="515">
        <v>10</v>
      </c>
      <c r="Z15" s="408">
        <v>57</v>
      </c>
      <c r="AA15" s="476">
        <v>57</v>
      </c>
      <c r="AB15" s="507">
        <v>50</v>
      </c>
      <c r="AC15" s="153">
        <v>40</v>
      </c>
      <c r="AD15" s="80">
        <v>52</v>
      </c>
      <c r="AE15" s="153">
        <v>20</v>
      </c>
      <c r="AF15" s="80">
        <v>50</v>
      </c>
      <c r="AG15" s="153">
        <v>20</v>
      </c>
      <c r="AH15" s="388">
        <f t="shared" si="0"/>
        <v>5</v>
      </c>
      <c r="AI15" s="55">
        <f>AI14+1</f>
        <v>3</v>
      </c>
      <c r="AJ15" s="55">
        <v>50</v>
      </c>
    </row>
    <row r="16" spans="1:36" s="82" customFormat="1" ht="20" customHeight="1" thickBot="1" x14ac:dyDescent="0.4">
      <c r="A16" s="394">
        <v>6</v>
      </c>
      <c r="B16" s="513" t="s">
        <v>340</v>
      </c>
      <c r="C16" s="474">
        <v>2012</v>
      </c>
      <c r="D16" s="514" t="s">
        <v>339</v>
      </c>
      <c r="E16" s="299">
        <f>G16+I16+K16+M16+O16+Q16+S16+U16+W16+Y16+AA16+AC16+AG16+AE16</f>
        <v>291.15999999999997</v>
      </c>
      <c r="F16" s="516"/>
      <c r="G16" s="517"/>
      <c r="H16" s="80"/>
      <c r="I16" s="66"/>
      <c r="J16" s="80">
        <v>54</v>
      </c>
      <c r="K16" s="66">
        <v>15</v>
      </c>
      <c r="L16" s="131"/>
      <c r="M16" s="132"/>
      <c r="N16" s="80">
        <v>61</v>
      </c>
      <c r="O16" s="153">
        <v>25</v>
      </c>
      <c r="P16" s="131">
        <v>57</v>
      </c>
      <c r="Q16" s="153">
        <v>12</v>
      </c>
      <c r="R16" s="80">
        <v>63</v>
      </c>
      <c r="S16" s="515">
        <v>17.5</v>
      </c>
      <c r="T16" s="80">
        <v>61</v>
      </c>
      <c r="U16" s="153">
        <v>30</v>
      </c>
      <c r="V16" s="80">
        <v>53</v>
      </c>
      <c r="W16" s="153">
        <v>40</v>
      </c>
      <c r="X16" s="80">
        <v>51</v>
      </c>
      <c r="Y16" s="153">
        <v>30</v>
      </c>
      <c r="Z16" s="408">
        <v>54</v>
      </c>
      <c r="AA16" s="476">
        <v>50</v>
      </c>
      <c r="AB16" s="507">
        <v>52</v>
      </c>
      <c r="AC16" s="153">
        <v>21.66</v>
      </c>
      <c r="AD16" s="80">
        <v>51</v>
      </c>
      <c r="AE16" s="153">
        <v>35</v>
      </c>
      <c r="AF16" s="131">
        <v>51</v>
      </c>
      <c r="AG16" s="153">
        <v>15</v>
      </c>
      <c r="AH16" s="388">
        <f t="shared" si="0"/>
        <v>6</v>
      </c>
      <c r="AI16" s="55">
        <f>AI15+1</f>
        <v>4</v>
      </c>
      <c r="AJ16" s="55">
        <v>40</v>
      </c>
    </row>
    <row r="17" spans="1:39" s="82" customFormat="1" ht="20" customHeight="1" thickBot="1" x14ac:dyDescent="0.4">
      <c r="A17" s="388">
        <v>7</v>
      </c>
      <c r="B17" s="518" t="s">
        <v>548</v>
      </c>
      <c r="C17" s="474">
        <v>2012</v>
      </c>
      <c r="D17" s="519" t="s">
        <v>202</v>
      </c>
      <c r="E17" s="299">
        <f>G17+I17+K17+M17+O17+Q17+S17+U17+W17+Y17+AA17+AC17+AG17+AE17</f>
        <v>200</v>
      </c>
      <c r="F17" s="79"/>
      <c r="G17" s="66"/>
      <c r="H17" s="80"/>
      <c r="I17" s="66"/>
      <c r="J17" s="80"/>
      <c r="K17" s="66"/>
      <c r="L17" s="80"/>
      <c r="M17" s="242"/>
      <c r="N17" s="80"/>
      <c r="O17" s="153"/>
      <c r="P17" s="80"/>
      <c r="Q17" s="153"/>
      <c r="R17" s="80"/>
      <c r="S17" s="515"/>
      <c r="T17" s="80"/>
      <c r="U17" s="153"/>
      <c r="V17" s="80"/>
      <c r="W17" s="153"/>
      <c r="X17" s="80"/>
      <c r="Y17" s="153"/>
      <c r="Z17" s="408"/>
      <c r="AA17" s="476"/>
      <c r="AB17" s="507"/>
      <c r="AC17" s="153"/>
      <c r="AD17" s="80">
        <v>36</v>
      </c>
      <c r="AE17" s="153">
        <v>100</v>
      </c>
      <c r="AF17" s="80">
        <v>38</v>
      </c>
      <c r="AG17" s="153">
        <v>100</v>
      </c>
      <c r="AH17" s="388">
        <f t="shared" si="0"/>
        <v>7</v>
      </c>
      <c r="AI17" s="55">
        <f>AI16+1</f>
        <v>5</v>
      </c>
      <c r="AJ17" s="55">
        <v>15</v>
      </c>
    </row>
    <row r="18" spans="1:39" s="82" customFormat="1" ht="20" customHeight="1" thickBot="1" x14ac:dyDescent="0.4">
      <c r="A18" s="394">
        <v>8</v>
      </c>
      <c r="B18" s="513" t="s">
        <v>251</v>
      </c>
      <c r="C18" s="474">
        <v>2012</v>
      </c>
      <c r="D18" s="514" t="s">
        <v>385</v>
      </c>
      <c r="E18" s="299">
        <f>G18+I18+K18+M18+O18+Q18+S18+U18+W18+Y18+AA18+AC18+AG18+AE18</f>
        <v>187.66</v>
      </c>
      <c r="F18" s="79">
        <v>52</v>
      </c>
      <c r="G18" s="66">
        <v>50</v>
      </c>
      <c r="H18" s="80">
        <v>58</v>
      </c>
      <c r="I18" s="66">
        <v>15</v>
      </c>
      <c r="J18" s="80">
        <v>65</v>
      </c>
      <c r="K18" s="66">
        <v>6</v>
      </c>
      <c r="L18" s="80"/>
      <c r="M18" s="242"/>
      <c r="N18" s="80">
        <v>59</v>
      </c>
      <c r="O18" s="153">
        <v>45</v>
      </c>
      <c r="P18" s="80"/>
      <c r="Q18" s="153"/>
      <c r="R18" s="80"/>
      <c r="S18" s="515"/>
      <c r="T18" s="80"/>
      <c r="U18" s="153"/>
      <c r="V18" s="80">
        <v>68</v>
      </c>
      <c r="W18" s="153">
        <v>15</v>
      </c>
      <c r="X18" s="80">
        <v>53</v>
      </c>
      <c r="Y18" s="153">
        <v>17.5</v>
      </c>
      <c r="Z18" s="408">
        <v>61</v>
      </c>
      <c r="AA18" s="476">
        <v>17.5</v>
      </c>
      <c r="AB18" s="507">
        <v>52</v>
      </c>
      <c r="AC18" s="509">
        <v>21.66</v>
      </c>
      <c r="AD18" s="80"/>
      <c r="AE18" s="153"/>
      <c r="AF18" s="80"/>
      <c r="AG18" s="153"/>
      <c r="AH18" s="388">
        <f t="shared" si="0"/>
        <v>8</v>
      </c>
      <c r="AI18" s="55">
        <f>AI17+1</f>
        <v>6</v>
      </c>
      <c r="AJ18" s="55">
        <v>30</v>
      </c>
    </row>
    <row r="19" spans="1:39" s="82" customFormat="1" ht="20" customHeight="1" thickBot="1" x14ac:dyDescent="0.4">
      <c r="A19" s="388">
        <v>9</v>
      </c>
      <c r="B19" s="520" t="s">
        <v>252</v>
      </c>
      <c r="C19" s="476">
        <v>2012</v>
      </c>
      <c r="D19" s="521" t="s">
        <v>186</v>
      </c>
      <c r="E19" s="299">
        <f>G19+I19+K19+M19+O19+Q19+S19+U19+W19+Y19+AA19+AC19+AG19+AE19</f>
        <v>125</v>
      </c>
      <c r="F19" s="79">
        <v>53</v>
      </c>
      <c r="G19" s="66">
        <v>40</v>
      </c>
      <c r="H19" s="80">
        <v>52</v>
      </c>
      <c r="I19" s="66">
        <v>50</v>
      </c>
      <c r="J19" s="80">
        <v>51</v>
      </c>
      <c r="K19" s="66">
        <v>35</v>
      </c>
      <c r="L19" s="80"/>
      <c r="M19" s="242"/>
      <c r="N19" s="80"/>
      <c r="O19" s="153"/>
      <c r="P19" s="80"/>
      <c r="Q19" s="153"/>
      <c r="R19" s="80"/>
      <c r="S19" s="515"/>
      <c r="T19" s="80"/>
      <c r="U19" s="153"/>
      <c r="V19" s="80"/>
      <c r="W19" s="153"/>
      <c r="X19" s="80"/>
      <c r="Y19" s="153"/>
      <c r="Z19" s="408"/>
      <c r="AA19" s="476"/>
      <c r="AB19" s="507"/>
      <c r="AC19" s="509"/>
      <c r="AD19" s="80"/>
      <c r="AE19" s="153"/>
      <c r="AF19" s="80"/>
      <c r="AG19" s="153"/>
      <c r="AH19" s="388">
        <f t="shared" si="0"/>
        <v>9</v>
      </c>
      <c r="AI19" s="55">
        <f>AI18+1</f>
        <v>7</v>
      </c>
      <c r="AJ19" s="55">
        <v>10</v>
      </c>
    </row>
    <row r="20" spans="1:39" s="82" customFormat="1" ht="20" customHeight="1" thickBot="1" x14ac:dyDescent="0.4">
      <c r="A20" s="394">
        <v>10</v>
      </c>
      <c r="B20" s="513" t="s">
        <v>473</v>
      </c>
      <c r="C20" s="474">
        <v>2012</v>
      </c>
      <c r="D20" s="514" t="s">
        <v>188</v>
      </c>
      <c r="E20" s="299">
        <f>G20+I20+K20+M20+O20+Q20+S20+U20+W20+Y20+AA20+AC20+AG20+AE20</f>
        <v>115</v>
      </c>
      <c r="F20" s="516"/>
      <c r="G20" s="517"/>
      <c r="H20" s="80"/>
      <c r="I20" s="66"/>
      <c r="J20" s="80"/>
      <c r="K20" s="66"/>
      <c r="L20" s="131"/>
      <c r="M20" s="132"/>
      <c r="N20" s="131"/>
      <c r="O20" s="522"/>
      <c r="P20" s="80"/>
      <c r="Q20" s="153"/>
      <c r="R20" s="131"/>
      <c r="S20" s="523"/>
      <c r="T20" s="131"/>
      <c r="U20" s="522"/>
      <c r="V20" s="131"/>
      <c r="W20" s="522"/>
      <c r="X20" s="80">
        <v>47</v>
      </c>
      <c r="Y20" s="153">
        <v>45</v>
      </c>
      <c r="Z20" s="408"/>
      <c r="AA20" s="476"/>
      <c r="AB20" s="507">
        <v>43</v>
      </c>
      <c r="AC20" s="509">
        <v>70</v>
      </c>
      <c r="AD20" s="131"/>
      <c r="AE20" s="522"/>
      <c r="AF20" s="131"/>
      <c r="AG20" s="522"/>
      <c r="AH20" s="388">
        <f t="shared" si="0"/>
        <v>10</v>
      </c>
      <c r="AI20" s="55">
        <f>AI19+1</f>
        <v>8</v>
      </c>
      <c r="AJ20" s="55">
        <v>20</v>
      </c>
    </row>
    <row r="21" spans="1:39" s="82" customFormat="1" ht="20" customHeight="1" thickBot="1" x14ac:dyDescent="0.4">
      <c r="A21" s="388">
        <v>11</v>
      </c>
      <c r="B21" s="520" t="s">
        <v>253</v>
      </c>
      <c r="C21" s="476">
        <v>2012</v>
      </c>
      <c r="D21" s="521" t="s">
        <v>186</v>
      </c>
      <c r="E21" s="299">
        <f>G21+I21+K21+M21+O21+Q21+S21+U21+W21+Y21+AA21+AC21+AG21+AE21</f>
        <v>90</v>
      </c>
      <c r="F21" s="79">
        <v>57</v>
      </c>
      <c r="G21" s="66">
        <v>20</v>
      </c>
      <c r="H21" s="524"/>
      <c r="I21" s="517"/>
      <c r="J21" s="80">
        <v>44</v>
      </c>
      <c r="K21" s="66">
        <v>70</v>
      </c>
      <c r="L21" s="80"/>
      <c r="M21" s="66"/>
      <c r="N21" s="80"/>
      <c r="O21" s="153"/>
      <c r="P21" s="80"/>
      <c r="Q21" s="153"/>
      <c r="R21" s="80"/>
      <c r="S21" s="515"/>
      <c r="T21" s="80"/>
      <c r="U21" s="153"/>
      <c r="V21" s="80"/>
      <c r="W21" s="153"/>
      <c r="X21" s="80"/>
      <c r="Y21" s="153"/>
      <c r="Z21" s="408"/>
      <c r="AA21" s="476"/>
      <c r="AB21" s="507"/>
      <c r="AC21" s="509"/>
      <c r="AD21" s="80"/>
      <c r="AE21" s="153"/>
      <c r="AF21" s="80"/>
      <c r="AG21" s="153"/>
      <c r="AH21" s="388">
        <f t="shared" si="0"/>
        <v>11</v>
      </c>
      <c r="AI21" s="55">
        <f>AI20+1</f>
        <v>9</v>
      </c>
      <c r="AJ21" s="55">
        <v>12</v>
      </c>
    </row>
    <row r="22" spans="1:39" s="82" customFormat="1" ht="20" customHeight="1" thickBot="1" x14ac:dyDescent="0.4">
      <c r="A22" s="394">
        <v>12</v>
      </c>
      <c r="B22" s="525" t="s">
        <v>338</v>
      </c>
      <c r="C22" s="476">
        <v>2012</v>
      </c>
      <c r="D22" s="526" t="s">
        <v>339</v>
      </c>
      <c r="E22" s="299">
        <f>G22+I22+K22+M22+O22+Q22+S22+U22+W22+Y22+AA22+AC22+AG22+AE22</f>
        <v>70</v>
      </c>
      <c r="F22" s="516"/>
      <c r="G22" s="517"/>
      <c r="H22" s="80"/>
      <c r="I22" s="66"/>
      <c r="J22" s="80">
        <v>53</v>
      </c>
      <c r="K22" s="66">
        <v>20</v>
      </c>
      <c r="L22" s="131"/>
      <c r="M22" s="132"/>
      <c r="N22" s="131"/>
      <c r="O22" s="522"/>
      <c r="P22" s="131"/>
      <c r="Q22" s="522"/>
      <c r="R22" s="131"/>
      <c r="S22" s="523"/>
      <c r="T22" s="131"/>
      <c r="U22" s="522"/>
      <c r="V22" s="131"/>
      <c r="W22" s="522"/>
      <c r="X22" s="80"/>
      <c r="Y22" s="153"/>
      <c r="Z22" s="408"/>
      <c r="AA22" s="476"/>
      <c r="AB22" s="507"/>
      <c r="AC22" s="509"/>
      <c r="AD22" s="131"/>
      <c r="AE22" s="522"/>
      <c r="AF22" s="131">
        <v>43</v>
      </c>
      <c r="AG22" s="522">
        <v>50</v>
      </c>
      <c r="AH22" s="388">
        <f t="shared" si="0"/>
        <v>12</v>
      </c>
      <c r="AI22" s="146"/>
      <c r="AJ22" s="146"/>
      <c r="AK22" s="54"/>
      <c r="AL22" s="54"/>
      <c r="AM22" s="54"/>
    </row>
    <row r="23" spans="1:39" ht="20" customHeight="1" thickBot="1" x14ac:dyDescent="0.4">
      <c r="A23" s="388">
        <v>13</v>
      </c>
      <c r="B23" s="525" t="s">
        <v>293</v>
      </c>
      <c r="C23" s="476">
        <v>2012</v>
      </c>
      <c r="D23" s="527" t="s">
        <v>247</v>
      </c>
      <c r="E23" s="299">
        <f>G23+I23+K23+M23+O23+Q23+S23+U23+W23+Y23+AA23+AC23+AG23+AE23</f>
        <v>67</v>
      </c>
      <c r="F23" s="516"/>
      <c r="G23" s="517"/>
      <c r="H23" s="80">
        <v>62</v>
      </c>
      <c r="I23" s="66">
        <v>10</v>
      </c>
      <c r="J23" s="80">
        <v>55</v>
      </c>
      <c r="K23" s="66">
        <v>12</v>
      </c>
      <c r="L23" s="80">
        <v>61</v>
      </c>
      <c r="M23" s="66">
        <v>45</v>
      </c>
      <c r="N23" s="80"/>
      <c r="O23" s="153"/>
      <c r="P23" s="80"/>
      <c r="Q23" s="153"/>
      <c r="R23" s="80"/>
      <c r="S23" s="515"/>
      <c r="T23" s="80"/>
      <c r="U23" s="153"/>
      <c r="V23" s="80"/>
      <c r="W23" s="153"/>
      <c r="X23" s="80"/>
      <c r="Y23" s="153"/>
      <c r="Z23" s="408"/>
      <c r="AA23" s="476"/>
      <c r="AB23" s="507"/>
      <c r="AC23" s="509"/>
      <c r="AD23" s="80"/>
      <c r="AE23" s="153"/>
      <c r="AF23" s="80"/>
      <c r="AG23" s="153"/>
      <c r="AH23" s="388">
        <f t="shared" si="0"/>
        <v>13</v>
      </c>
      <c r="AI23" s="55">
        <f>AI22+1</f>
        <v>1</v>
      </c>
      <c r="AJ23" s="55">
        <v>8</v>
      </c>
      <c r="AK23" s="82"/>
      <c r="AL23" s="82"/>
      <c r="AM23" s="82"/>
    </row>
    <row r="24" spans="1:39" s="82" customFormat="1" ht="20" customHeight="1" thickBot="1" x14ac:dyDescent="0.4">
      <c r="A24" s="394">
        <v>14</v>
      </c>
      <c r="B24" s="528" t="s">
        <v>431</v>
      </c>
      <c r="C24" s="476">
        <v>2014</v>
      </c>
      <c r="D24" s="529" t="s">
        <v>405</v>
      </c>
      <c r="E24" s="299">
        <f>G24+I24+K24+M24+O24+Q24+S24+U24+W24+Y24+AA24+AC24+AG24+AE24</f>
        <v>52.5</v>
      </c>
      <c r="F24" s="516"/>
      <c r="G24" s="517"/>
      <c r="H24" s="80"/>
      <c r="I24" s="66"/>
      <c r="J24" s="80"/>
      <c r="K24" s="66"/>
      <c r="L24" s="80"/>
      <c r="M24" s="66"/>
      <c r="N24" s="80"/>
      <c r="O24" s="153"/>
      <c r="P24" s="80">
        <v>54</v>
      </c>
      <c r="Q24" s="153">
        <v>15</v>
      </c>
      <c r="R24" s="80">
        <v>63</v>
      </c>
      <c r="S24" s="153">
        <v>17.5</v>
      </c>
      <c r="T24" s="80">
        <v>70</v>
      </c>
      <c r="U24" s="153">
        <v>20</v>
      </c>
      <c r="V24" s="80"/>
      <c r="W24" s="515"/>
      <c r="X24" s="80"/>
      <c r="Y24" s="153"/>
      <c r="Z24" s="408"/>
      <c r="AA24" s="476"/>
      <c r="AB24" s="507"/>
      <c r="AC24" s="509"/>
      <c r="AD24" s="80"/>
      <c r="AE24" s="153"/>
      <c r="AF24" s="80"/>
      <c r="AG24" s="153"/>
      <c r="AH24" s="388">
        <f t="shared" si="0"/>
        <v>14</v>
      </c>
      <c r="AI24" s="55">
        <f>AI23+1</f>
        <v>2</v>
      </c>
      <c r="AJ24" s="55">
        <v>6</v>
      </c>
      <c r="AK24" s="54"/>
      <c r="AL24" s="54"/>
      <c r="AM24" s="54"/>
    </row>
    <row r="25" spans="1:39" s="82" customFormat="1" ht="20" customHeight="1" thickBot="1" x14ac:dyDescent="0.4">
      <c r="A25" s="388">
        <v>15</v>
      </c>
      <c r="B25" s="525" t="s">
        <v>292</v>
      </c>
      <c r="C25" s="476">
        <v>2013</v>
      </c>
      <c r="D25" s="527" t="s">
        <v>202</v>
      </c>
      <c r="E25" s="299">
        <f>G25+I25+K25+M25+O25+Q25+S25+U25+W25+Y25+AA25+AC25+AG25+AE25</f>
        <v>50</v>
      </c>
      <c r="F25" s="516"/>
      <c r="G25" s="517"/>
      <c r="H25" s="80">
        <v>60</v>
      </c>
      <c r="I25" s="66">
        <v>12</v>
      </c>
      <c r="J25" s="80">
        <v>64</v>
      </c>
      <c r="K25" s="66">
        <v>8</v>
      </c>
      <c r="L25" s="80">
        <v>68</v>
      </c>
      <c r="M25" s="66">
        <v>30</v>
      </c>
      <c r="N25" s="80"/>
      <c r="O25" s="153"/>
      <c r="P25" s="80"/>
      <c r="Q25" s="153"/>
      <c r="R25" s="80"/>
      <c r="S25" s="515"/>
      <c r="T25" s="80"/>
      <c r="U25" s="153"/>
      <c r="V25" s="80"/>
      <c r="W25" s="153"/>
      <c r="X25" s="80"/>
      <c r="Y25" s="153"/>
      <c r="Z25" s="408"/>
      <c r="AA25" s="476"/>
      <c r="AB25" s="507"/>
      <c r="AC25" s="509"/>
      <c r="AD25" s="80"/>
      <c r="AE25" s="153"/>
      <c r="AF25" s="80"/>
      <c r="AG25" s="153"/>
      <c r="AH25" s="388">
        <f t="shared" si="0"/>
        <v>15</v>
      </c>
      <c r="AI25" s="55">
        <f>AI24+1</f>
        <v>3</v>
      </c>
      <c r="AJ25" s="55">
        <v>3</v>
      </c>
    </row>
    <row r="26" spans="1:39" s="82" customFormat="1" ht="20" customHeight="1" thickBot="1" x14ac:dyDescent="0.4">
      <c r="A26" s="394">
        <v>16</v>
      </c>
      <c r="B26" s="530" t="s">
        <v>404</v>
      </c>
      <c r="C26" s="476">
        <v>2014</v>
      </c>
      <c r="D26" s="531" t="s">
        <v>405</v>
      </c>
      <c r="E26" s="299">
        <f>G26+I26+K26+M26+O26+Q26+S26+U26+W26+Y26+AA26+AC26+AG26+AE26</f>
        <v>45</v>
      </c>
      <c r="F26" s="516"/>
      <c r="G26" s="517"/>
      <c r="H26" s="80"/>
      <c r="I26" s="66"/>
      <c r="J26" s="80"/>
      <c r="K26" s="66"/>
      <c r="L26" s="507"/>
      <c r="M26" s="508"/>
      <c r="N26" s="507">
        <v>59</v>
      </c>
      <c r="O26" s="509">
        <v>45</v>
      </c>
      <c r="P26" s="507"/>
      <c r="Q26" s="509"/>
      <c r="R26" s="507"/>
      <c r="S26" s="512"/>
      <c r="T26" s="507"/>
      <c r="U26" s="509"/>
      <c r="V26" s="507"/>
      <c r="W26" s="509"/>
      <c r="X26" s="80"/>
      <c r="Y26" s="153"/>
      <c r="Z26" s="408"/>
      <c r="AA26" s="476"/>
      <c r="AB26" s="507"/>
      <c r="AC26" s="509"/>
      <c r="AD26" s="507"/>
      <c r="AE26" s="509"/>
      <c r="AF26" s="507"/>
      <c r="AG26" s="509"/>
      <c r="AH26" s="388">
        <f t="shared" si="0"/>
        <v>16</v>
      </c>
      <c r="AI26" s="55">
        <f>AI25+1</f>
        <v>4</v>
      </c>
      <c r="AJ26" s="55">
        <v>4</v>
      </c>
    </row>
    <row r="27" spans="1:39" s="82" customFormat="1" ht="20" customHeight="1" thickBot="1" x14ac:dyDescent="0.4">
      <c r="A27" s="388">
        <v>17</v>
      </c>
      <c r="B27" s="532" t="s">
        <v>222</v>
      </c>
      <c r="C27" s="474">
        <v>2014</v>
      </c>
      <c r="D27" s="533" t="s">
        <v>202</v>
      </c>
      <c r="E27" s="299">
        <f>G27+I27+K27+M27+O27+Q27+S27+U27+W27+Y27+AA27+AC27+AG27+AE27</f>
        <v>37</v>
      </c>
      <c r="F27" s="516"/>
      <c r="G27" s="534"/>
      <c r="H27" s="80"/>
      <c r="I27" s="66"/>
      <c r="J27" s="80"/>
      <c r="K27" s="66"/>
      <c r="L27" s="125"/>
      <c r="M27" s="126"/>
      <c r="N27" s="125"/>
      <c r="O27" s="535"/>
      <c r="P27" s="507"/>
      <c r="Q27" s="509"/>
      <c r="R27" s="125"/>
      <c r="S27" s="536"/>
      <c r="T27" s="125"/>
      <c r="U27" s="535"/>
      <c r="V27" s="125"/>
      <c r="W27" s="535"/>
      <c r="X27" s="80"/>
      <c r="Y27" s="153"/>
      <c r="Z27" s="408">
        <v>62</v>
      </c>
      <c r="AA27" s="476">
        <v>12</v>
      </c>
      <c r="AB27" s="507">
        <v>64</v>
      </c>
      <c r="AC27" s="509">
        <v>10</v>
      </c>
      <c r="AD27" s="125">
        <v>64</v>
      </c>
      <c r="AE27" s="509">
        <v>15</v>
      </c>
      <c r="AF27" s="125"/>
      <c r="AG27" s="535"/>
      <c r="AH27" s="388">
        <f t="shared" si="0"/>
        <v>17</v>
      </c>
      <c r="AI27" s="55">
        <f>AI26+1</f>
        <v>5</v>
      </c>
      <c r="AJ27" s="55">
        <v>2</v>
      </c>
    </row>
    <row r="28" spans="1:39" ht="20" customHeight="1" thickBot="1" x14ac:dyDescent="0.4">
      <c r="A28" s="394">
        <v>18</v>
      </c>
      <c r="B28" s="537" t="s">
        <v>461</v>
      </c>
      <c r="C28" s="476">
        <v>2013</v>
      </c>
      <c r="D28" s="538" t="s">
        <v>202</v>
      </c>
      <c r="E28" s="299">
        <f>G28+I28+K28+M28+O28+Q28+S28+U28+W28+Y28+AA28+AC28+AG28+AE28</f>
        <v>36</v>
      </c>
      <c r="F28" s="516"/>
      <c r="G28" s="517"/>
      <c r="H28" s="80"/>
      <c r="I28" s="66"/>
      <c r="J28" s="80"/>
      <c r="K28" s="66"/>
      <c r="L28" s="131"/>
      <c r="M28" s="132"/>
      <c r="N28" s="131"/>
      <c r="O28" s="522"/>
      <c r="P28" s="131"/>
      <c r="Q28" s="522"/>
      <c r="R28" s="131"/>
      <c r="S28" s="523"/>
      <c r="T28" s="131"/>
      <c r="U28" s="522"/>
      <c r="V28" s="80">
        <v>66</v>
      </c>
      <c r="W28" s="153">
        <v>20</v>
      </c>
      <c r="X28" s="80">
        <v>62</v>
      </c>
      <c r="Y28" s="153">
        <v>8</v>
      </c>
      <c r="Z28" s="408">
        <v>69</v>
      </c>
      <c r="AA28" s="476">
        <v>8</v>
      </c>
      <c r="AB28" s="507"/>
      <c r="AC28" s="509"/>
      <c r="AD28" s="131"/>
      <c r="AE28" s="522"/>
      <c r="AF28" s="131"/>
      <c r="AG28" s="522"/>
      <c r="AH28" s="388">
        <f t="shared" si="0"/>
        <v>18</v>
      </c>
      <c r="AI28" s="55">
        <f>AI27+1</f>
        <v>6</v>
      </c>
      <c r="AJ28" s="55">
        <v>1</v>
      </c>
      <c r="AK28" s="82"/>
      <c r="AL28" s="82"/>
      <c r="AM28" s="82"/>
    </row>
    <row r="29" spans="1:39" ht="20" customHeight="1" thickBot="1" x14ac:dyDescent="0.4">
      <c r="A29" s="388">
        <v>19</v>
      </c>
      <c r="B29" s="539" t="s">
        <v>432</v>
      </c>
      <c r="C29" s="493">
        <v>2012</v>
      </c>
      <c r="D29" s="540" t="s">
        <v>303</v>
      </c>
      <c r="E29" s="299">
        <f>G29+I29+K29+M29+O29+Q29+S29+U29+W29+Y29+AA29+AC29+AG29+AE29</f>
        <v>35</v>
      </c>
      <c r="F29" s="541"/>
      <c r="G29" s="542"/>
      <c r="H29" s="226"/>
      <c r="I29" s="224"/>
      <c r="J29" s="226"/>
      <c r="K29" s="224"/>
      <c r="L29" s="80"/>
      <c r="M29" s="66"/>
      <c r="N29" s="80"/>
      <c r="O29" s="153"/>
      <c r="P29" s="80"/>
      <c r="Q29" s="153"/>
      <c r="R29" s="80">
        <v>55</v>
      </c>
      <c r="S29" s="153">
        <v>35</v>
      </c>
      <c r="T29" s="80"/>
      <c r="U29" s="515"/>
      <c r="V29" s="80"/>
      <c r="W29" s="153"/>
      <c r="X29" s="80"/>
      <c r="Y29" s="153"/>
      <c r="Z29" s="408"/>
      <c r="AA29" s="476"/>
      <c r="AB29" s="507"/>
      <c r="AC29" s="509"/>
      <c r="AD29" s="80"/>
      <c r="AE29" s="153"/>
      <c r="AF29" s="80"/>
      <c r="AG29" s="153"/>
      <c r="AH29" s="388">
        <f t="shared" si="0"/>
        <v>19</v>
      </c>
    </row>
    <row r="30" spans="1:39" ht="20" customHeight="1" thickBot="1" x14ac:dyDescent="0.4">
      <c r="A30" s="394">
        <v>20</v>
      </c>
      <c r="B30" s="543" t="s">
        <v>308</v>
      </c>
      <c r="C30" s="493">
        <v>2013</v>
      </c>
      <c r="D30" s="544" t="s">
        <v>186</v>
      </c>
      <c r="E30" s="299">
        <f>G30+I30+K30+M30+O30+Q30+S30+U30+W30+Y30+AA30+AC30+AG30+AE30</f>
        <v>30</v>
      </c>
      <c r="F30" s="225">
        <v>54</v>
      </c>
      <c r="G30" s="224">
        <v>30</v>
      </c>
      <c r="H30" s="545"/>
      <c r="I30" s="546"/>
      <c r="J30" s="226"/>
      <c r="K30" s="224"/>
      <c r="L30" s="507"/>
      <c r="M30" s="508"/>
      <c r="N30" s="507"/>
      <c r="O30" s="509"/>
      <c r="P30" s="507"/>
      <c r="Q30" s="509"/>
      <c r="R30" s="507"/>
      <c r="S30" s="512"/>
      <c r="T30" s="507"/>
      <c r="U30" s="509"/>
      <c r="V30" s="507"/>
      <c r="W30" s="509"/>
      <c r="X30" s="80"/>
      <c r="Y30" s="153"/>
      <c r="Z30" s="408"/>
      <c r="AA30" s="476"/>
      <c r="AB30" s="507"/>
      <c r="AC30" s="509"/>
      <c r="AD30" s="507"/>
      <c r="AE30" s="509"/>
      <c r="AF30" s="507"/>
      <c r="AG30" s="509"/>
      <c r="AH30" s="388">
        <f t="shared" si="0"/>
        <v>20</v>
      </c>
      <c r="AI30" s="146"/>
      <c r="AJ30" s="146"/>
    </row>
    <row r="31" spans="1:39" ht="20" customHeight="1" thickBot="1" x14ac:dyDescent="0.4">
      <c r="A31" s="388">
        <v>21</v>
      </c>
      <c r="B31" s="547" t="s">
        <v>412</v>
      </c>
      <c r="C31" s="493">
        <v>2015</v>
      </c>
      <c r="D31" s="548" t="s">
        <v>230</v>
      </c>
      <c r="E31" s="299">
        <f>G31+I31+K31+M31+O31+Q31+S31+U31+W31+Y31+AA31+AC31+AG31+AE31</f>
        <v>20</v>
      </c>
      <c r="F31" s="541"/>
      <c r="G31" s="546"/>
      <c r="H31" s="226"/>
      <c r="I31" s="224"/>
      <c r="J31" s="226"/>
      <c r="K31" s="224"/>
      <c r="L31" s="80"/>
      <c r="M31" s="66"/>
      <c r="N31" s="80"/>
      <c r="O31" s="153"/>
      <c r="P31" s="80">
        <v>50</v>
      </c>
      <c r="Q31" s="153">
        <v>20</v>
      </c>
      <c r="R31" s="80"/>
      <c r="S31" s="515"/>
      <c r="T31" s="80"/>
      <c r="U31" s="153"/>
      <c r="V31" s="80"/>
      <c r="W31" s="153"/>
      <c r="X31" s="80"/>
      <c r="Y31" s="153"/>
      <c r="Z31" s="408"/>
      <c r="AA31" s="476"/>
      <c r="AB31" s="507"/>
      <c r="AC31" s="509"/>
      <c r="AD31" s="80"/>
      <c r="AE31" s="153"/>
      <c r="AF31" s="80"/>
      <c r="AG31" s="153"/>
      <c r="AH31" s="388">
        <f t="shared" si="0"/>
        <v>21</v>
      </c>
    </row>
    <row r="32" spans="1:39" ht="20" customHeight="1" thickBot="1" x14ac:dyDescent="0.4">
      <c r="A32" s="394">
        <v>21</v>
      </c>
      <c r="B32" s="549" t="s">
        <v>309</v>
      </c>
      <c r="C32" s="476">
        <v>2012</v>
      </c>
      <c r="D32" s="527" t="s">
        <v>231</v>
      </c>
      <c r="E32" s="299">
        <f>G32+I32+K32+M32+O32+Q32+S32+U32+W32+Y32+AA32+AC32+AG32+AE32</f>
        <v>20</v>
      </c>
      <c r="F32" s="541"/>
      <c r="G32" s="546"/>
      <c r="H32" s="226">
        <v>54</v>
      </c>
      <c r="I32" s="224">
        <v>20</v>
      </c>
      <c r="J32" s="226"/>
      <c r="K32" s="224"/>
      <c r="L32" s="226"/>
      <c r="M32" s="224"/>
      <c r="N32" s="226"/>
      <c r="O32" s="379"/>
      <c r="P32" s="226"/>
      <c r="Q32" s="379"/>
      <c r="R32" s="226"/>
      <c r="S32" s="550"/>
      <c r="T32" s="226"/>
      <c r="U32" s="379"/>
      <c r="V32" s="80"/>
      <c r="W32" s="153"/>
      <c r="X32" s="80"/>
      <c r="Y32" s="153"/>
      <c r="Z32" s="408"/>
      <c r="AA32" s="476"/>
      <c r="AB32" s="507"/>
      <c r="AC32" s="509"/>
      <c r="AD32" s="226"/>
      <c r="AE32" s="379"/>
      <c r="AF32" s="226"/>
      <c r="AG32" s="379"/>
      <c r="AH32" s="388">
        <f t="shared" si="0"/>
        <v>21</v>
      </c>
    </row>
    <row r="33" spans="1:36" ht="20" customHeight="1" thickBot="1" x14ac:dyDescent="0.4">
      <c r="A33" s="388">
        <v>23</v>
      </c>
      <c r="B33" s="551" t="s">
        <v>476</v>
      </c>
      <c r="C33" s="552">
        <v>2012</v>
      </c>
      <c r="D33" s="553" t="s">
        <v>229</v>
      </c>
      <c r="E33" s="299">
        <f>G33+I33+K33+M33+O33+Q33+S33+U33+W33+Y33+AA33+AC33+AG33+AE33</f>
        <v>16</v>
      </c>
      <c r="F33" s="541"/>
      <c r="G33" s="546"/>
      <c r="H33" s="226"/>
      <c r="I33" s="224"/>
      <c r="J33" s="226"/>
      <c r="K33" s="224"/>
      <c r="L33" s="554"/>
      <c r="M33" s="555"/>
      <c r="N33" s="554"/>
      <c r="O33" s="556"/>
      <c r="P33" s="226"/>
      <c r="Q33" s="379"/>
      <c r="R33" s="554"/>
      <c r="S33" s="557"/>
      <c r="T33" s="554"/>
      <c r="U33" s="556"/>
      <c r="V33" s="554"/>
      <c r="W33" s="556"/>
      <c r="X33" s="80">
        <v>64</v>
      </c>
      <c r="Y33" s="153">
        <v>4</v>
      </c>
      <c r="Z33" s="408"/>
      <c r="AA33" s="476"/>
      <c r="AB33" s="507">
        <v>57</v>
      </c>
      <c r="AC33" s="509">
        <v>12</v>
      </c>
      <c r="AD33" s="554"/>
      <c r="AE33" s="556"/>
      <c r="AF33" s="554"/>
      <c r="AG33" s="556"/>
      <c r="AH33" s="388">
        <f t="shared" si="0"/>
        <v>23</v>
      </c>
    </row>
    <row r="34" spans="1:36" ht="20" customHeight="1" thickBot="1" x14ac:dyDescent="0.4">
      <c r="A34" s="394">
        <v>24</v>
      </c>
      <c r="B34" s="558" t="s">
        <v>477</v>
      </c>
      <c r="C34" s="493">
        <v>2014</v>
      </c>
      <c r="D34" s="559" t="s">
        <v>230</v>
      </c>
      <c r="E34" s="299">
        <f>G34+I34+K34+M34+O34+Q34+S34+U34+W34+Y34+AA34+AC34+AG34+AE34</f>
        <v>13</v>
      </c>
      <c r="F34" s="541"/>
      <c r="G34" s="546"/>
      <c r="H34" s="226"/>
      <c r="I34" s="224"/>
      <c r="J34" s="226"/>
      <c r="K34" s="224"/>
      <c r="L34" s="554"/>
      <c r="M34" s="555"/>
      <c r="N34" s="554"/>
      <c r="O34" s="556"/>
      <c r="P34" s="226"/>
      <c r="Q34" s="379"/>
      <c r="R34" s="554"/>
      <c r="S34" s="557"/>
      <c r="T34" s="554"/>
      <c r="U34" s="556"/>
      <c r="V34" s="554"/>
      <c r="W34" s="556"/>
      <c r="X34" s="80">
        <v>66</v>
      </c>
      <c r="Y34" s="153">
        <v>3</v>
      </c>
      <c r="Z34" s="408">
        <v>65</v>
      </c>
      <c r="AA34" s="476">
        <v>10</v>
      </c>
      <c r="AB34" s="507"/>
      <c r="AC34" s="509"/>
      <c r="AD34" s="554"/>
      <c r="AE34" s="556"/>
      <c r="AF34" s="554"/>
      <c r="AG34" s="556"/>
      <c r="AH34" s="388">
        <f t="shared" si="0"/>
        <v>24</v>
      </c>
    </row>
    <row r="35" spans="1:36" ht="20" customHeight="1" thickBot="1" x14ac:dyDescent="0.4">
      <c r="A35" s="388">
        <v>25</v>
      </c>
      <c r="B35" s="560" t="s">
        <v>474</v>
      </c>
      <c r="C35" s="552">
        <v>2013</v>
      </c>
      <c r="D35" s="561" t="s">
        <v>475</v>
      </c>
      <c r="E35" s="299">
        <f>G35+I35+K35+M35+O35+Q35+S35+U35+W35+Y35+AA35+AC35+AG35+AE35</f>
        <v>12</v>
      </c>
      <c r="F35" s="541"/>
      <c r="G35" s="546"/>
      <c r="H35" s="226"/>
      <c r="I35" s="224"/>
      <c r="J35" s="226"/>
      <c r="K35" s="224"/>
      <c r="L35" s="554"/>
      <c r="M35" s="555"/>
      <c r="N35" s="554"/>
      <c r="O35" s="556"/>
      <c r="P35" s="226"/>
      <c r="Q35" s="379"/>
      <c r="R35" s="554"/>
      <c r="S35" s="557"/>
      <c r="T35" s="554"/>
      <c r="U35" s="556"/>
      <c r="V35" s="554"/>
      <c r="W35" s="556"/>
      <c r="X35" s="80">
        <v>54</v>
      </c>
      <c r="Y35" s="153">
        <v>12</v>
      </c>
      <c r="Z35" s="408"/>
      <c r="AA35" s="476"/>
      <c r="AB35" s="507"/>
      <c r="AC35" s="509"/>
      <c r="AD35" s="554"/>
      <c r="AE35" s="556"/>
      <c r="AF35" s="554"/>
      <c r="AG35" s="556"/>
      <c r="AH35" s="388">
        <f t="shared" si="0"/>
        <v>25</v>
      </c>
    </row>
    <row r="36" spans="1:36" ht="20" customHeight="1" thickBot="1" x14ac:dyDescent="0.4">
      <c r="A36" s="394">
        <v>26</v>
      </c>
      <c r="B36" s="562" t="s">
        <v>341</v>
      </c>
      <c r="C36" s="493">
        <v>2016</v>
      </c>
      <c r="D36" s="563" t="s">
        <v>385</v>
      </c>
      <c r="E36" s="299">
        <f>G36+I36+K36+M36+O36+Q36+S36+U36+W36+Y36+AA36+AC36+AG36+AE36</f>
        <v>10</v>
      </c>
      <c r="F36" s="541"/>
      <c r="G36" s="546"/>
      <c r="H36" s="226"/>
      <c r="I36" s="224"/>
      <c r="J36" s="226">
        <v>56</v>
      </c>
      <c r="K36" s="224">
        <v>10</v>
      </c>
      <c r="L36" s="554"/>
      <c r="M36" s="555"/>
      <c r="N36" s="554"/>
      <c r="O36" s="556"/>
      <c r="P36" s="554"/>
      <c r="Q36" s="556"/>
      <c r="R36" s="554"/>
      <c r="S36" s="557"/>
      <c r="T36" s="554"/>
      <c r="U36" s="556"/>
      <c r="V36" s="554"/>
      <c r="W36" s="556"/>
      <c r="X36" s="226"/>
      <c r="Y36" s="379"/>
      <c r="Z36" s="408"/>
      <c r="AA36" s="476"/>
      <c r="AB36" s="507"/>
      <c r="AC36" s="509"/>
      <c r="AD36" s="554"/>
      <c r="AE36" s="556"/>
      <c r="AF36" s="554"/>
      <c r="AG36" s="556"/>
      <c r="AH36" s="388">
        <f t="shared" si="0"/>
        <v>26</v>
      </c>
    </row>
    <row r="37" spans="1:36" ht="20" customHeight="1" thickBot="1" x14ac:dyDescent="0.4">
      <c r="A37" s="388">
        <v>27</v>
      </c>
      <c r="B37" s="547" t="s">
        <v>413</v>
      </c>
      <c r="C37" s="493">
        <v>2013</v>
      </c>
      <c r="D37" s="548" t="s">
        <v>414</v>
      </c>
      <c r="E37" s="299">
        <f>G37+I37+K37+M37+O37+Q37+S37+U37+W37+Y37+AA37+AC37+AG37+AE37</f>
        <v>8</v>
      </c>
      <c r="F37" s="541"/>
      <c r="G37" s="564"/>
      <c r="H37" s="226"/>
      <c r="I37" s="224"/>
      <c r="J37" s="226"/>
      <c r="K37" s="224"/>
      <c r="L37" s="554"/>
      <c r="M37" s="555"/>
      <c r="N37" s="554"/>
      <c r="O37" s="556"/>
      <c r="P37" s="226">
        <v>68</v>
      </c>
      <c r="Q37" s="379">
        <v>8</v>
      </c>
      <c r="R37" s="554"/>
      <c r="S37" s="557"/>
      <c r="T37" s="554"/>
      <c r="U37" s="556"/>
      <c r="V37" s="554"/>
      <c r="W37" s="556"/>
      <c r="X37" s="226"/>
      <c r="Y37" s="379"/>
      <c r="Z37" s="408"/>
      <c r="AA37" s="476"/>
      <c r="AB37" s="507"/>
      <c r="AC37" s="509"/>
      <c r="AD37" s="554"/>
      <c r="AE37" s="556"/>
      <c r="AF37" s="554"/>
      <c r="AG37" s="556"/>
      <c r="AH37" s="388">
        <f t="shared" si="0"/>
        <v>27</v>
      </c>
    </row>
    <row r="38" spans="1:36" ht="20" customHeight="1" x14ac:dyDescent="0.35">
      <c r="A38" s="394">
        <v>28</v>
      </c>
      <c r="B38" s="565" t="s">
        <v>524</v>
      </c>
      <c r="C38" s="493"/>
      <c r="D38" s="566" t="s">
        <v>202</v>
      </c>
      <c r="E38" s="299">
        <f>G38+I38+K38+M38+O38+Q38+S38+U38+W38+Y38+AA38+AC38+AG38+AE38</f>
        <v>6</v>
      </c>
      <c r="F38" s="541"/>
      <c r="G38" s="541"/>
      <c r="H38" s="226"/>
      <c r="I38" s="224"/>
      <c r="J38" s="226"/>
      <c r="K38" s="224"/>
      <c r="L38" s="554"/>
      <c r="M38" s="555"/>
      <c r="N38" s="554"/>
      <c r="O38" s="556"/>
      <c r="P38" s="226"/>
      <c r="Q38" s="379"/>
      <c r="R38" s="554"/>
      <c r="S38" s="557"/>
      <c r="T38" s="554"/>
      <c r="U38" s="556"/>
      <c r="V38" s="554"/>
      <c r="W38" s="556"/>
      <c r="X38" s="226"/>
      <c r="Y38" s="379"/>
      <c r="Z38" s="408">
        <v>70</v>
      </c>
      <c r="AA38" s="476">
        <v>6</v>
      </c>
      <c r="AB38" s="507"/>
      <c r="AC38" s="509"/>
      <c r="AD38" s="554"/>
      <c r="AE38" s="556"/>
      <c r="AF38" s="554"/>
      <c r="AG38" s="556"/>
      <c r="AH38" s="388">
        <f t="shared" si="0"/>
        <v>28</v>
      </c>
    </row>
    <row r="39" spans="1:36" x14ac:dyDescent="0.35">
      <c r="B39" s="107"/>
      <c r="C39" s="108"/>
      <c r="D39" s="108"/>
      <c r="E39" s="108"/>
      <c r="F39" s="108"/>
      <c r="G39" s="138"/>
      <c r="H39" s="108"/>
      <c r="I39" s="568"/>
      <c r="J39" s="108"/>
      <c r="K39" s="138"/>
      <c r="L39" s="108"/>
      <c r="M39" s="138"/>
      <c r="N39" s="108"/>
      <c r="O39" s="138"/>
      <c r="P39" s="108"/>
      <c r="Q39" s="138"/>
      <c r="R39" s="108"/>
      <c r="S39" s="138"/>
      <c r="T39" s="108"/>
      <c r="U39" s="138"/>
      <c r="V39" s="108"/>
      <c r="W39" s="138"/>
      <c r="X39" s="108"/>
      <c r="Y39" s="138"/>
      <c r="Z39" s="108"/>
      <c r="AA39" s="138"/>
      <c r="AB39" s="108"/>
      <c r="AC39" s="138"/>
      <c r="AD39" s="138"/>
      <c r="AE39" s="138"/>
      <c r="AF39" s="108"/>
      <c r="AG39" s="138"/>
      <c r="AH39" s="138"/>
    </row>
    <row r="40" spans="1:36" x14ac:dyDescent="0.35">
      <c r="B40" s="569"/>
      <c r="C40" s="108"/>
      <c r="D40" s="108" t="s">
        <v>478</v>
      </c>
      <c r="E40" s="108"/>
      <c r="F40" s="108"/>
      <c r="G40" s="138"/>
      <c r="H40" s="108"/>
      <c r="I40" s="568"/>
      <c r="J40" s="108"/>
      <c r="K40" s="138"/>
      <c r="L40" s="108"/>
      <c r="M40" s="138"/>
      <c r="N40" s="108"/>
      <c r="O40" s="138"/>
      <c r="P40" s="108"/>
      <c r="Q40" s="138"/>
      <c r="R40" s="108"/>
      <c r="S40" s="138"/>
      <c r="T40" s="108"/>
      <c r="U40" s="138"/>
      <c r="V40" s="108"/>
      <c r="W40" s="138"/>
      <c r="X40" s="108"/>
      <c r="Y40" s="138"/>
      <c r="Z40" s="108"/>
      <c r="AA40" s="138"/>
      <c r="AB40" s="108"/>
      <c r="AC40" s="138"/>
      <c r="AD40" s="138"/>
      <c r="AE40" s="138"/>
      <c r="AF40" s="108"/>
      <c r="AG40" s="138"/>
      <c r="AH40" s="138"/>
    </row>
    <row r="41" spans="1:36" ht="34" customHeight="1" thickBot="1" x14ac:dyDescent="0.4">
      <c r="B41" s="107"/>
      <c r="C41" s="108"/>
      <c r="D41" s="108"/>
      <c r="E41" s="108"/>
      <c r="F41" s="108"/>
      <c r="G41" s="138"/>
      <c r="H41" s="108"/>
      <c r="I41" s="568"/>
      <c r="J41" s="108"/>
      <c r="K41" s="138"/>
      <c r="L41" s="108"/>
      <c r="M41" s="138"/>
      <c r="N41" s="108"/>
      <c r="O41" s="138"/>
      <c r="P41" s="108"/>
      <c r="Q41" s="138"/>
      <c r="R41" s="108"/>
      <c r="S41" s="138"/>
      <c r="T41" s="108"/>
      <c r="U41" s="138"/>
      <c r="V41" s="108"/>
      <c r="W41" s="138"/>
      <c r="X41" s="108"/>
      <c r="Y41" s="138"/>
      <c r="Z41" s="108"/>
      <c r="AA41" s="138"/>
      <c r="AB41" s="108"/>
      <c r="AC41" s="138"/>
      <c r="AD41" s="138"/>
      <c r="AE41" s="138"/>
      <c r="AF41" s="108"/>
      <c r="AG41" s="138"/>
      <c r="AH41" s="138"/>
    </row>
    <row r="42" spans="1:36" s="55" customFormat="1" ht="36" customHeight="1" thickBot="1" x14ac:dyDescent="0.4">
      <c r="A42" s="373" t="s">
        <v>249</v>
      </c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</row>
    <row r="43" spans="1:36" s="95" customFormat="1" ht="19.5" thickBot="1" x14ac:dyDescent="0.4">
      <c r="A43" s="496"/>
      <c r="B43" s="496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496"/>
      <c r="T43" s="496"/>
      <c r="U43" s="496"/>
      <c r="V43" s="496"/>
      <c r="W43" s="496"/>
      <c r="X43" s="496"/>
      <c r="Y43" s="496"/>
      <c r="Z43" s="496"/>
      <c r="AA43" s="496"/>
      <c r="AB43" s="496"/>
      <c r="AC43" s="496"/>
      <c r="AD43" s="496"/>
      <c r="AE43" s="496"/>
      <c r="AF43" s="496"/>
      <c r="AG43" s="496"/>
      <c r="AH43" s="496"/>
      <c r="AI43" s="146"/>
      <c r="AJ43" s="146"/>
    </row>
    <row r="44" spans="1:36" ht="26" customHeight="1" thickBot="1" x14ac:dyDescent="0.4">
      <c r="F44" s="330">
        <v>44248</v>
      </c>
      <c r="G44" s="331"/>
      <c r="H44" s="330">
        <v>44269</v>
      </c>
      <c r="I44" s="331"/>
      <c r="J44" s="330">
        <v>44288</v>
      </c>
      <c r="K44" s="331"/>
      <c r="L44" s="330">
        <v>44297</v>
      </c>
      <c r="M44" s="331"/>
      <c r="N44" s="330">
        <v>44325</v>
      </c>
      <c r="O44" s="331"/>
      <c r="P44" s="330">
        <v>44381</v>
      </c>
      <c r="Q44" s="331"/>
      <c r="R44" s="330">
        <v>44395</v>
      </c>
      <c r="S44" s="331"/>
      <c r="T44" s="330">
        <v>44409</v>
      </c>
      <c r="U44" s="331"/>
      <c r="V44" s="330">
        <v>44458</v>
      </c>
      <c r="W44" s="331"/>
      <c r="X44" s="330">
        <v>44480</v>
      </c>
      <c r="Y44" s="331"/>
      <c r="Z44" s="330">
        <v>44500</v>
      </c>
      <c r="AA44" s="331"/>
      <c r="AB44" s="330">
        <v>44507</v>
      </c>
      <c r="AC44" s="331"/>
      <c r="AD44" s="330">
        <v>44535</v>
      </c>
      <c r="AE44" s="331"/>
      <c r="AF44" s="330">
        <v>44538</v>
      </c>
      <c r="AG44" s="331"/>
      <c r="AI44" s="146"/>
      <c r="AJ44" s="146"/>
    </row>
    <row r="45" spans="1:36" ht="28" customHeight="1" x14ac:dyDescent="0.35">
      <c r="A45" s="332" t="s">
        <v>211</v>
      </c>
      <c r="B45" s="332" t="s">
        <v>3</v>
      </c>
      <c r="C45" s="332" t="s">
        <v>322</v>
      </c>
      <c r="D45" s="367" t="s">
        <v>4</v>
      </c>
      <c r="E45" s="332" t="s">
        <v>5</v>
      </c>
      <c r="F45" s="334" t="s">
        <v>507</v>
      </c>
      <c r="G45" s="335"/>
      <c r="H45" s="334" t="s">
        <v>508</v>
      </c>
      <c r="I45" s="335"/>
      <c r="J45" s="334" t="s">
        <v>509</v>
      </c>
      <c r="K45" s="335"/>
      <c r="L45" s="334" t="s">
        <v>510</v>
      </c>
      <c r="M45" s="335"/>
      <c r="N45" s="334" t="s">
        <v>511</v>
      </c>
      <c r="O45" s="341"/>
      <c r="P45" s="334" t="s">
        <v>512</v>
      </c>
      <c r="Q45" s="341"/>
      <c r="R45" s="334" t="s">
        <v>513</v>
      </c>
      <c r="S45" s="341"/>
      <c r="T45" s="334" t="s">
        <v>514</v>
      </c>
      <c r="U45" s="341"/>
      <c r="V45" s="334" t="s">
        <v>515</v>
      </c>
      <c r="W45" s="341"/>
      <c r="X45" s="334" t="s">
        <v>523</v>
      </c>
      <c r="Y45" s="341"/>
      <c r="Z45" s="334" t="s">
        <v>516</v>
      </c>
      <c r="AA45" s="341"/>
      <c r="AB45" s="334" t="s">
        <v>533</v>
      </c>
      <c r="AC45" s="341"/>
      <c r="AD45" s="334" t="s">
        <v>540</v>
      </c>
      <c r="AE45" s="341"/>
      <c r="AF45" s="334" t="s">
        <v>541</v>
      </c>
      <c r="AG45" s="341"/>
      <c r="AH45" s="332" t="s">
        <v>211</v>
      </c>
      <c r="AI45" s="146"/>
      <c r="AJ45" s="146"/>
    </row>
    <row r="46" spans="1:36" ht="33" customHeight="1" thickBot="1" x14ac:dyDescent="0.4">
      <c r="A46" s="333"/>
      <c r="B46" s="333"/>
      <c r="C46" s="333"/>
      <c r="D46" s="368"/>
      <c r="E46" s="333"/>
      <c r="F46" s="336"/>
      <c r="G46" s="337"/>
      <c r="H46" s="336"/>
      <c r="I46" s="337"/>
      <c r="J46" s="336"/>
      <c r="K46" s="337"/>
      <c r="L46" s="336"/>
      <c r="M46" s="337"/>
      <c r="N46" s="336"/>
      <c r="O46" s="342"/>
      <c r="P46" s="336"/>
      <c r="Q46" s="342"/>
      <c r="R46" s="336"/>
      <c r="S46" s="342"/>
      <c r="T46" s="336"/>
      <c r="U46" s="342"/>
      <c r="V46" s="336"/>
      <c r="W46" s="342"/>
      <c r="X46" s="336"/>
      <c r="Y46" s="342"/>
      <c r="Z46" s="336"/>
      <c r="AA46" s="342"/>
      <c r="AB46" s="336"/>
      <c r="AC46" s="342"/>
      <c r="AD46" s="336"/>
      <c r="AE46" s="342"/>
      <c r="AF46" s="336"/>
      <c r="AG46" s="342"/>
      <c r="AH46" s="333"/>
      <c r="AI46" s="409" t="s">
        <v>359</v>
      </c>
      <c r="AJ46" s="409" t="s">
        <v>360</v>
      </c>
    </row>
    <row r="47" spans="1:36" ht="23" customHeight="1" thickBot="1" x14ac:dyDescent="0.4">
      <c r="A47" s="371"/>
      <c r="B47" s="349"/>
      <c r="C47" s="309"/>
      <c r="D47" s="309"/>
      <c r="E47" s="291" t="s">
        <v>7</v>
      </c>
      <c r="F47" s="60" t="s">
        <v>6</v>
      </c>
      <c r="G47" s="61" t="s">
        <v>7</v>
      </c>
      <c r="H47" s="60" t="s">
        <v>6</v>
      </c>
      <c r="I47" s="61" t="s">
        <v>7</v>
      </c>
      <c r="J47" s="60" t="s">
        <v>6</v>
      </c>
      <c r="K47" s="61" t="s">
        <v>7</v>
      </c>
      <c r="L47" s="60" t="s">
        <v>6</v>
      </c>
      <c r="M47" s="61" t="s">
        <v>7</v>
      </c>
      <c r="N47" s="60" t="s">
        <v>6</v>
      </c>
      <c r="O47" s="61" t="s">
        <v>7</v>
      </c>
      <c r="P47" s="60" t="s">
        <v>6</v>
      </c>
      <c r="Q47" s="61" t="s">
        <v>7</v>
      </c>
      <c r="R47" s="60" t="s">
        <v>6</v>
      </c>
      <c r="S47" s="61" t="s">
        <v>7</v>
      </c>
      <c r="T47" s="60" t="s">
        <v>6</v>
      </c>
      <c r="U47" s="61" t="s">
        <v>7</v>
      </c>
      <c r="V47" s="60" t="s">
        <v>6</v>
      </c>
      <c r="W47" s="61" t="s">
        <v>7</v>
      </c>
      <c r="X47" s="60" t="s">
        <v>6</v>
      </c>
      <c r="Y47" s="61" t="s">
        <v>7</v>
      </c>
      <c r="Z47" s="60" t="s">
        <v>6</v>
      </c>
      <c r="AA47" s="61" t="s">
        <v>7</v>
      </c>
      <c r="AB47" s="60" t="s">
        <v>6</v>
      </c>
      <c r="AC47" s="61" t="s">
        <v>7</v>
      </c>
      <c r="AD47" s="60" t="s">
        <v>6</v>
      </c>
      <c r="AE47" s="69" t="s">
        <v>7</v>
      </c>
      <c r="AF47" s="60" t="s">
        <v>6</v>
      </c>
      <c r="AG47" s="69" t="s">
        <v>7</v>
      </c>
      <c r="AH47" s="292"/>
      <c r="AI47" s="54"/>
      <c r="AJ47" s="54"/>
    </row>
    <row r="48" spans="1:36" s="82" customFormat="1" ht="20" customHeight="1" thickBot="1" x14ac:dyDescent="0.4">
      <c r="A48" s="78">
        <v>1</v>
      </c>
      <c r="B48" s="389" t="s">
        <v>257</v>
      </c>
      <c r="C48" s="570">
        <v>2012</v>
      </c>
      <c r="D48" s="498" t="s">
        <v>261</v>
      </c>
      <c r="E48" s="299">
        <f>G48+I48+K48+M48+O48+Q48+S48+U48+W48+Y48+AA48+AC48+AG48+AE48-G48-Y48</f>
        <v>547.5</v>
      </c>
      <c r="F48" s="201">
        <v>42</v>
      </c>
      <c r="G48" s="305">
        <v>50</v>
      </c>
      <c r="H48" s="571">
        <v>43</v>
      </c>
      <c r="I48" s="572">
        <v>50</v>
      </c>
      <c r="J48" s="571">
        <v>43</v>
      </c>
      <c r="K48" s="573">
        <v>50</v>
      </c>
      <c r="L48" s="571">
        <v>52</v>
      </c>
      <c r="M48" s="572">
        <v>50</v>
      </c>
      <c r="N48" s="571">
        <v>42</v>
      </c>
      <c r="O48" s="574">
        <v>50</v>
      </c>
      <c r="P48" s="571">
        <v>55</v>
      </c>
      <c r="Q48" s="575">
        <v>42.5</v>
      </c>
      <c r="R48" s="571">
        <v>55</v>
      </c>
      <c r="S48" s="572">
        <v>30</v>
      </c>
      <c r="T48" s="571">
        <v>48</v>
      </c>
      <c r="U48" s="572">
        <v>50</v>
      </c>
      <c r="V48" s="571">
        <v>46</v>
      </c>
      <c r="W48" s="572">
        <v>50</v>
      </c>
      <c r="X48" s="571">
        <v>49</v>
      </c>
      <c r="Y48" s="576">
        <v>25</v>
      </c>
      <c r="Z48" s="571">
        <v>45</v>
      </c>
      <c r="AA48" s="572">
        <v>50</v>
      </c>
      <c r="AB48" s="571">
        <v>42</v>
      </c>
      <c r="AC48" s="572">
        <v>50</v>
      </c>
      <c r="AD48" s="571">
        <v>51</v>
      </c>
      <c r="AE48" s="572">
        <v>25</v>
      </c>
      <c r="AF48" s="571">
        <v>40</v>
      </c>
      <c r="AG48" s="572">
        <v>50</v>
      </c>
      <c r="AH48" s="388">
        <f>A48</f>
        <v>1</v>
      </c>
      <c r="AI48" s="55">
        <v>1</v>
      </c>
      <c r="AJ48" s="55">
        <v>50</v>
      </c>
    </row>
    <row r="49" spans="1:36" s="82" customFormat="1" ht="20" customHeight="1" thickBot="1" x14ac:dyDescent="0.4">
      <c r="A49" s="178">
        <v>2</v>
      </c>
      <c r="B49" s="577" t="s">
        <v>258</v>
      </c>
      <c r="C49" s="407">
        <v>2014</v>
      </c>
      <c r="D49" s="514" t="s">
        <v>230</v>
      </c>
      <c r="E49" s="299">
        <f>G49+I49+K49+M49+O49+Q49+S49+U49+W49+Y49+AA49+AC49+AG49+AE49-G49-W49</f>
        <v>442.5</v>
      </c>
      <c r="F49" s="79">
        <v>50</v>
      </c>
      <c r="G49" s="242">
        <v>35</v>
      </c>
      <c r="H49" s="147">
        <v>52</v>
      </c>
      <c r="I49" s="578">
        <v>35</v>
      </c>
      <c r="J49" s="147">
        <v>45</v>
      </c>
      <c r="K49" s="145">
        <v>35</v>
      </c>
      <c r="L49" s="147">
        <v>62</v>
      </c>
      <c r="M49" s="578">
        <v>35</v>
      </c>
      <c r="N49" s="147">
        <v>50</v>
      </c>
      <c r="O49" s="579">
        <v>35</v>
      </c>
      <c r="P49" s="147">
        <v>55</v>
      </c>
      <c r="Q49" s="580">
        <v>42.5</v>
      </c>
      <c r="R49" s="147">
        <v>55</v>
      </c>
      <c r="S49" s="578">
        <v>30</v>
      </c>
      <c r="T49" s="147">
        <v>51</v>
      </c>
      <c r="U49" s="578">
        <v>35</v>
      </c>
      <c r="V49" s="147">
        <v>56</v>
      </c>
      <c r="W49" s="581">
        <v>20</v>
      </c>
      <c r="X49" s="147">
        <v>46</v>
      </c>
      <c r="Y49" s="578">
        <v>50</v>
      </c>
      <c r="Z49" s="147">
        <v>49</v>
      </c>
      <c r="AA49" s="578">
        <v>35</v>
      </c>
      <c r="AB49" s="147">
        <v>53</v>
      </c>
      <c r="AC49" s="578">
        <v>25</v>
      </c>
      <c r="AD49" s="147">
        <v>48</v>
      </c>
      <c r="AE49" s="578">
        <v>50</v>
      </c>
      <c r="AF49" s="147">
        <v>46</v>
      </c>
      <c r="AG49" s="578">
        <v>35</v>
      </c>
      <c r="AH49" s="388">
        <f t="shared" ref="AH49:AH53" si="1">A49</f>
        <v>2</v>
      </c>
      <c r="AI49" s="55">
        <f>AI48+1</f>
        <v>2</v>
      </c>
      <c r="AJ49" s="55">
        <v>35</v>
      </c>
    </row>
    <row r="50" spans="1:36" s="82" customFormat="1" ht="20" customHeight="1" thickBot="1" x14ac:dyDescent="0.4">
      <c r="A50" s="78">
        <v>3</v>
      </c>
      <c r="B50" s="577" t="s">
        <v>259</v>
      </c>
      <c r="C50" s="383">
        <v>2013</v>
      </c>
      <c r="D50" s="514" t="s">
        <v>246</v>
      </c>
      <c r="E50" s="299">
        <f>G50+I50+K50+M50+O50+Q50+S50+U50+W50+Y50+AA50+AC50+AG50+AE50-G50-AA50</f>
        <v>345</v>
      </c>
      <c r="F50" s="79">
        <v>52</v>
      </c>
      <c r="G50" s="242">
        <v>25</v>
      </c>
      <c r="H50" s="147">
        <v>54</v>
      </c>
      <c r="I50" s="580">
        <v>22.5</v>
      </c>
      <c r="J50" s="147">
        <v>53</v>
      </c>
      <c r="K50" s="145">
        <v>25</v>
      </c>
      <c r="L50" s="147">
        <v>69</v>
      </c>
      <c r="M50" s="578">
        <v>25</v>
      </c>
      <c r="N50" s="147">
        <v>57</v>
      </c>
      <c r="O50" s="579">
        <v>25</v>
      </c>
      <c r="P50" s="147">
        <v>56</v>
      </c>
      <c r="Q50" s="580">
        <v>22.5</v>
      </c>
      <c r="R50" s="147">
        <v>53</v>
      </c>
      <c r="S50" s="578">
        <v>50</v>
      </c>
      <c r="T50" s="147">
        <v>59</v>
      </c>
      <c r="U50" s="578">
        <v>25</v>
      </c>
      <c r="V50" s="147">
        <v>53</v>
      </c>
      <c r="W50" s="578">
        <v>35</v>
      </c>
      <c r="X50" s="147">
        <v>48</v>
      </c>
      <c r="Y50" s="578">
        <v>35</v>
      </c>
      <c r="Z50" s="147">
        <v>57</v>
      </c>
      <c r="AA50" s="581">
        <v>20</v>
      </c>
      <c r="AB50" s="147">
        <v>50</v>
      </c>
      <c r="AC50" s="578">
        <v>35</v>
      </c>
      <c r="AD50" s="147">
        <v>60</v>
      </c>
      <c r="AE50" s="578">
        <v>20</v>
      </c>
      <c r="AF50" s="147">
        <v>47</v>
      </c>
      <c r="AG50" s="578">
        <v>25</v>
      </c>
      <c r="AH50" s="388">
        <f t="shared" si="1"/>
        <v>3</v>
      </c>
      <c r="AI50" s="55">
        <f t="shared" ref="AI50:AI56" si="2">AI49+1</f>
        <v>3</v>
      </c>
      <c r="AJ50" s="55">
        <v>25</v>
      </c>
    </row>
    <row r="51" spans="1:36" s="82" customFormat="1" ht="20" customHeight="1" thickBot="1" x14ac:dyDescent="0.4">
      <c r="A51" s="178">
        <v>4</v>
      </c>
      <c r="B51" s="401" t="s">
        <v>342</v>
      </c>
      <c r="C51" s="407">
        <v>2012</v>
      </c>
      <c r="D51" s="514" t="s">
        <v>246</v>
      </c>
      <c r="E51" s="299">
        <f t="shared" ref="E51:E53" si="3">G51+I51+K51+M51+O51+Q51+S51+U51+W51+Y51+AA51+AC51+AG51+AE51</f>
        <v>162.5</v>
      </c>
      <c r="F51" s="79"/>
      <c r="G51" s="242"/>
      <c r="H51" s="147"/>
      <c r="I51" s="578"/>
      <c r="J51" s="147">
        <v>56</v>
      </c>
      <c r="K51" s="145">
        <v>20</v>
      </c>
      <c r="L51" s="147">
        <v>75</v>
      </c>
      <c r="M51" s="578">
        <v>20</v>
      </c>
      <c r="N51" s="147"/>
      <c r="O51" s="579"/>
      <c r="P51" s="147">
        <v>56</v>
      </c>
      <c r="Q51" s="580">
        <v>22.5</v>
      </c>
      <c r="R51" s="147">
        <v>58</v>
      </c>
      <c r="S51" s="578">
        <v>20</v>
      </c>
      <c r="T51" s="147"/>
      <c r="U51" s="581"/>
      <c r="V51" s="147">
        <v>54</v>
      </c>
      <c r="W51" s="578">
        <v>25</v>
      </c>
      <c r="X51" s="147">
        <v>56</v>
      </c>
      <c r="Y51" s="578">
        <v>20</v>
      </c>
      <c r="Z51" s="147"/>
      <c r="AA51" s="578"/>
      <c r="AB51" s="147"/>
      <c r="AC51" s="578"/>
      <c r="AD51" s="147">
        <v>49</v>
      </c>
      <c r="AE51" s="578">
        <v>35</v>
      </c>
      <c r="AF51" s="147"/>
      <c r="AG51" s="578"/>
      <c r="AH51" s="388">
        <f t="shared" si="1"/>
        <v>4</v>
      </c>
      <c r="AI51" s="55">
        <f t="shared" si="2"/>
        <v>4</v>
      </c>
      <c r="AJ51" s="55">
        <v>20</v>
      </c>
    </row>
    <row r="52" spans="1:36" s="82" customFormat="1" ht="20" customHeight="1" thickBot="1" x14ac:dyDescent="0.4">
      <c r="A52" s="78">
        <v>5</v>
      </c>
      <c r="B52" s="582" t="s">
        <v>525</v>
      </c>
      <c r="C52" s="428">
        <v>2012</v>
      </c>
      <c r="D52" s="544"/>
      <c r="E52" s="299">
        <f t="shared" si="3"/>
        <v>47.5</v>
      </c>
      <c r="F52" s="225"/>
      <c r="G52" s="224"/>
      <c r="H52" s="430">
        <v>54</v>
      </c>
      <c r="I52" s="583">
        <v>22.5</v>
      </c>
      <c r="J52" s="430"/>
      <c r="K52" s="584"/>
      <c r="L52" s="430"/>
      <c r="M52" s="583"/>
      <c r="N52" s="430"/>
      <c r="O52" s="585"/>
      <c r="P52" s="147"/>
      <c r="Q52" s="578"/>
      <c r="R52" s="147"/>
      <c r="S52" s="581"/>
      <c r="T52" s="147"/>
      <c r="U52" s="578"/>
      <c r="V52" s="147"/>
      <c r="W52" s="578"/>
      <c r="X52" s="147"/>
      <c r="Y52" s="578"/>
      <c r="Z52" s="147">
        <v>52</v>
      </c>
      <c r="AA52" s="578">
        <v>25</v>
      </c>
      <c r="AB52" s="147"/>
      <c r="AC52" s="578"/>
      <c r="AD52" s="147"/>
      <c r="AE52" s="578"/>
      <c r="AF52" s="147"/>
      <c r="AG52" s="578"/>
      <c r="AH52" s="388">
        <f t="shared" si="1"/>
        <v>5</v>
      </c>
      <c r="AI52" s="55">
        <f>AI53+1</f>
        <v>6</v>
      </c>
      <c r="AJ52" s="55">
        <v>10</v>
      </c>
    </row>
    <row r="53" spans="1:36" s="82" customFormat="1" ht="20" customHeight="1" x14ac:dyDescent="0.35">
      <c r="A53" s="178">
        <v>6</v>
      </c>
      <c r="B53" s="437" t="s">
        <v>260</v>
      </c>
      <c r="C53" s="428">
        <v>2013</v>
      </c>
      <c r="D53" s="544" t="s">
        <v>202</v>
      </c>
      <c r="E53" s="299">
        <f t="shared" si="3"/>
        <v>35</v>
      </c>
      <c r="F53" s="225">
        <v>53</v>
      </c>
      <c r="G53" s="224">
        <v>20</v>
      </c>
      <c r="H53" s="430"/>
      <c r="I53" s="586"/>
      <c r="J53" s="430">
        <v>66</v>
      </c>
      <c r="K53" s="584">
        <v>15</v>
      </c>
      <c r="L53" s="430"/>
      <c r="M53" s="587"/>
      <c r="N53" s="430"/>
      <c r="O53" s="585"/>
      <c r="P53" s="147"/>
      <c r="Q53" s="588"/>
      <c r="R53" s="147"/>
      <c r="S53" s="581"/>
      <c r="T53" s="147"/>
      <c r="U53" s="578"/>
      <c r="V53" s="147"/>
      <c r="W53" s="578"/>
      <c r="X53" s="147"/>
      <c r="Y53" s="578"/>
      <c r="Z53" s="147"/>
      <c r="AA53" s="578"/>
      <c r="AB53" s="147"/>
      <c r="AC53" s="578"/>
      <c r="AD53" s="147"/>
      <c r="AE53" s="578"/>
      <c r="AF53" s="147"/>
      <c r="AG53" s="578"/>
      <c r="AH53" s="388">
        <f t="shared" si="1"/>
        <v>6</v>
      </c>
      <c r="AI53" s="55">
        <f>AI51+1</f>
        <v>5</v>
      </c>
      <c r="AJ53" s="55">
        <v>15</v>
      </c>
    </row>
    <row r="54" spans="1:36" x14ac:dyDescent="0.35">
      <c r="B54" s="54"/>
      <c r="C54" s="589"/>
      <c r="D54" s="54"/>
      <c r="E54" s="54"/>
      <c r="F54" s="54"/>
      <c r="G54" s="54"/>
      <c r="AI54" s="55" t="e">
        <f>#REF!+1</f>
        <v>#REF!</v>
      </c>
      <c r="AJ54" s="55">
        <v>6</v>
      </c>
    </row>
    <row r="55" spans="1:36" x14ac:dyDescent="0.35">
      <c r="B55" s="569"/>
      <c r="C55" s="108"/>
      <c r="D55" s="108" t="s">
        <v>478</v>
      </c>
      <c r="E55" s="108"/>
      <c r="G55" s="54"/>
      <c r="AI55" s="55" t="e">
        <f t="shared" si="2"/>
        <v>#REF!</v>
      </c>
      <c r="AJ55" s="55">
        <v>4</v>
      </c>
    </row>
    <row r="56" spans="1:36" x14ac:dyDescent="0.35">
      <c r="AI56" s="55" t="e">
        <f t="shared" si="2"/>
        <v>#REF!</v>
      </c>
      <c r="AJ56" s="55">
        <v>2</v>
      </c>
    </row>
    <row r="57" spans="1:36" x14ac:dyDescent="0.35">
      <c r="H57" s="54"/>
    </row>
    <row r="59" spans="1:36" x14ac:dyDescent="0.35">
      <c r="H59" s="54"/>
    </row>
    <row r="72" spans="1:34" x14ac:dyDescent="0.35">
      <c r="M72" s="54"/>
      <c r="N72" s="54"/>
      <c r="P72" s="54"/>
      <c r="R72" s="54"/>
      <c r="T72" s="54"/>
      <c r="V72" s="54"/>
      <c r="X72" s="54"/>
      <c r="Z72" s="54"/>
      <c r="AB72" s="54"/>
      <c r="AF72" s="54"/>
    </row>
    <row r="75" spans="1:34" x14ac:dyDescent="0.35">
      <c r="A75" s="54"/>
      <c r="B75" s="54"/>
      <c r="C75" s="589"/>
      <c r="D75" s="54"/>
      <c r="E75" s="54"/>
      <c r="H75" s="54"/>
      <c r="I75" s="590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</row>
    <row r="76" spans="1:34" x14ac:dyDescent="0.35">
      <c r="A76" s="54"/>
      <c r="B76" s="54"/>
      <c r="C76" s="589"/>
      <c r="D76" s="54"/>
      <c r="E76" s="54"/>
      <c r="H76" s="54"/>
      <c r="I76" s="590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</row>
    <row r="77" spans="1:34" x14ac:dyDescent="0.35">
      <c r="A77" s="54"/>
      <c r="B77" s="54"/>
      <c r="C77" s="589"/>
      <c r="D77" s="54"/>
      <c r="E77" s="54"/>
      <c r="H77" s="54"/>
      <c r="I77" s="590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</row>
    <row r="78" spans="1:34" x14ac:dyDescent="0.35">
      <c r="A78" s="54"/>
      <c r="B78" s="54"/>
      <c r="C78" s="589"/>
      <c r="D78" s="54"/>
      <c r="E78" s="54"/>
      <c r="H78" s="54"/>
      <c r="I78" s="590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</row>
    <row r="79" spans="1:34" x14ac:dyDescent="0.35">
      <c r="A79" s="54"/>
      <c r="B79" s="54"/>
      <c r="C79" s="589"/>
      <c r="D79" s="54"/>
      <c r="E79" s="54"/>
      <c r="H79" s="54"/>
      <c r="I79" s="590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</row>
    <row r="80" spans="1:34" x14ac:dyDescent="0.35">
      <c r="A80" s="54"/>
      <c r="B80" s="54"/>
      <c r="C80" s="589"/>
      <c r="D80" s="54"/>
      <c r="E80" s="54"/>
      <c r="H80" s="54"/>
      <c r="I80" s="590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</row>
    <row r="81" spans="1:34" x14ac:dyDescent="0.35">
      <c r="A81" s="54"/>
      <c r="B81" s="54"/>
      <c r="C81" s="589"/>
      <c r="D81" s="54"/>
      <c r="E81" s="54"/>
      <c r="H81" s="54"/>
      <c r="I81" s="590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</row>
    <row r="82" spans="1:34" x14ac:dyDescent="0.35">
      <c r="A82" s="54"/>
      <c r="B82" s="54"/>
      <c r="C82" s="589"/>
      <c r="D82" s="54"/>
      <c r="E82" s="54"/>
      <c r="H82" s="54"/>
      <c r="I82" s="590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</row>
    <row r="83" spans="1:34" x14ac:dyDescent="0.35">
      <c r="A83" s="54"/>
      <c r="B83" s="54"/>
      <c r="C83" s="589"/>
      <c r="D83" s="54"/>
      <c r="E83" s="54"/>
      <c r="H83" s="54"/>
      <c r="I83" s="590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</row>
    <row r="84" spans="1:34" x14ac:dyDescent="0.35">
      <c r="A84" s="54"/>
      <c r="B84" s="54"/>
      <c r="C84" s="589"/>
      <c r="D84" s="54"/>
      <c r="E84" s="54"/>
      <c r="H84" s="54"/>
      <c r="I84" s="590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</row>
    <row r="85" spans="1:34" x14ac:dyDescent="0.35">
      <c r="A85" s="54"/>
      <c r="B85" s="54"/>
      <c r="C85" s="589"/>
      <c r="D85" s="54"/>
      <c r="E85" s="54"/>
      <c r="H85" s="54"/>
      <c r="I85" s="590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</row>
    <row r="86" spans="1:34" x14ac:dyDescent="0.35">
      <c r="A86" s="54"/>
      <c r="B86" s="54"/>
      <c r="C86" s="589"/>
      <c r="D86" s="54"/>
      <c r="E86" s="54"/>
      <c r="H86" s="54"/>
      <c r="I86" s="590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</row>
    <row r="87" spans="1:34" x14ac:dyDescent="0.35">
      <c r="A87" s="54"/>
      <c r="B87" s="54"/>
      <c r="C87" s="589"/>
      <c r="D87" s="54"/>
      <c r="E87" s="54"/>
      <c r="H87" s="54"/>
      <c r="I87" s="590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</row>
    <row r="88" spans="1:34" x14ac:dyDescent="0.35">
      <c r="A88" s="54"/>
      <c r="B88" s="54"/>
      <c r="C88" s="589"/>
      <c r="D88" s="54"/>
      <c r="E88" s="54"/>
      <c r="H88" s="54"/>
      <c r="I88" s="590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</row>
    <row r="89" spans="1:34" x14ac:dyDescent="0.35">
      <c r="A89" s="54"/>
      <c r="B89" s="54"/>
      <c r="C89" s="589"/>
      <c r="D89" s="54"/>
      <c r="E89" s="54"/>
      <c r="H89" s="54"/>
      <c r="I89" s="590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</row>
    <row r="90" spans="1:34" x14ac:dyDescent="0.35">
      <c r="A90" s="54"/>
      <c r="B90" s="54"/>
      <c r="C90" s="589"/>
      <c r="D90" s="54"/>
      <c r="E90" s="54"/>
      <c r="H90" s="54"/>
      <c r="I90" s="590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</row>
  </sheetData>
  <sheetProtection algorithmName="SHA-512" hashValue="c0yzysnHpibqzTk7nJXhamfvKg4vi+nwkpRZvPqb3x9RWh1Dn0sZzzYWO70oAWzfwgYZElSFMpu+7TWjq1feCw==" saltValue="GJ0O9LLIu/xiZmUGRVBYVA==" spinCount="100000" sheet="1" objects="1" scenarios="1"/>
  <sortState ref="A11:AM38">
    <sortCondition descending="1" ref="E11:E38"/>
    <sortCondition ref="B11:B38"/>
  </sortState>
  <customSheetViews>
    <customSheetView guid="{58E021BF-97D1-4B64-8CE7-89613EB62F48}" scale="75" showPageBreaks="1" hiddenRows="1" hiddenColumns="1">
      <pane xSplit="2" ySplit="1" topLeftCell="C2" activePane="bottomRight" state="frozen"/>
      <selection pane="bottomRight" activeCell="A67" sqref="A67:XFD72"/>
      <pageMargins left="3.937007874015748E-2" right="3.937007874015748E-2" top="0.35433070866141736" bottom="0.43307086614173229" header="0.31496062992125984" footer="0.31496062992125984"/>
      <pageSetup paperSize="9" scale="45" orientation="portrait" r:id="rId1"/>
    </customSheetView>
  </customSheetViews>
  <mergeCells count="74">
    <mergeCell ref="AB44:AC44"/>
    <mergeCell ref="AF44:AG44"/>
    <mergeCell ref="V45:W46"/>
    <mergeCell ref="Z45:AA46"/>
    <mergeCell ref="AB45:AC46"/>
    <mergeCell ref="AF45:AG46"/>
    <mergeCell ref="X44:Y44"/>
    <mergeCell ref="X45:Y46"/>
    <mergeCell ref="AD44:AE44"/>
    <mergeCell ref="AD45:AE46"/>
    <mergeCell ref="AB7:AC7"/>
    <mergeCell ref="AF7:AG7"/>
    <mergeCell ref="V8:W9"/>
    <mergeCell ref="Z8:AA9"/>
    <mergeCell ref="AB8:AC9"/>
    <mergeCell ref="AF8:AG9"/>
    <mergeCell ref="X7:Y7"/>
    <mergeCell ref="X8:Y9"/>
    <mergeCell ref="AD7:AE7"/>
    <mergeCell ref="AD8:AE9"/>
    <mergeCell ref="T8:U9"/>
    <mergeCell ref="T44:U44"/>
    <mergeCell ref="T45:U46"/>
    <mergeCell ref="V7:W7"/>
    <mergeCell ref="Z7:AA7"/>
    <mergeCell ref="V44:W44"/>
    <mergeCell ref="Z44:AA44"/>
    <mergeCell ref="R44:S44"/>
    <mergeCell ref="R45:S46"/>
    <mergeCell ref="F45:G46"/>
    <mergeCell ref="N45:O46"/>
    <mergeCell ref="H45:I46"/>
    <mergeCell ref="P44:Q44"/>
    <mergeCell ref="P45:Q46"/>
    <mergeCell ref="P8:Q9"/>
    <mergeCell ref="A1:AH1"/>
    <mergeCell ref="A3:AH3"/>
    <mergeCell ref="A5:AH5"/>
    <mergeCell ref="F7:G7"/>
    <mergeCell ref="H7:I7"/>
    <mergeCell ref="J7:K7"/>
    <mergeCell ref="L7:M7"/>
    <mergeCell ref="N7:O7"/>
    <mergeCell ref="P7:Q7"/>
    <mergeCell ref="R7:S7"/>
    <mergeCell ref="AH8:AH9"/>
    <mergeCell ref="R8:S9"/>
    <mergeCell ref="E8:E9"/>
    <mergeCell ref="C8:C9"/>
    <mergeCell ref="T7:U7"/>
    <mergeCell ref="A47:B47"/>
    <mergeCell ref="A45:A46"/>
    <mergeCell ref="B45:B46"/>
    <mergeCell ref="A10:B10"/>
    <mergeCell ref="A42:AH42"/>
    <mergeCell ref="F44:G44"/>
    <mergeCell ref="H44:I44"/>
    <mergeCell ref="J44:K44"/>
    <mergeCell ref="L44:M44"/>
    <mergeCell ref="N44:O44"/>
    <mergeCell ref="D45:D46"/>
    <mergeCell ref="AH45:AH46"/>
    <mergeCell ref="E45:E46"/>
    <mergeCell ref="C45:C46"/>
    <mergeCell ref="J45:K46"/>
    <mergeCell ref="L45:M46"/>
    <mergeCell ref="H8:I9"/>
    <mergeCell ref="J8:K9"/>
    <mergeCell ref="L8:M9"/>
    <mergeCell ref="N8:O9"/>
    <mergeCell ref="A8:A9"/>
    <mergeCell ref="B8:B9"/>
    <mergeCell ref="D8:D9"/>
    <mergeCell ref="F8:G9"/>
  </mergeCells>
  <pageMargins left="3.937007874015748E-2" right="3.937007874015748E-2" top="0.35433070866141736" bottom="0.43307086614173229" header="0.31496062992125984" footer="0.31496062992125984"/>
  <pageSetup paperSize="9" scale="4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INTERCLUBES</vt:lpstr>
      <vt:lpstr>CAB 03-04-05</vt:lpstr>
      <vt:lpstr>DAMAS 03-04-05</vt:lpstr>
      <vt:lpstr>CAB.06-07</vt:lpstr>
      <vt:lpstr>DAM. 06 Y post</vt:lpstr>
      <vt:lpstr>Cab. Men de 13 (08 y post)</vt:lpstr>
      <vt:lpstr>ALBATROS</vt:lpstr>
      <vt:lpstr>EAGLES</vt:lpstr>
      <vt:lpstr>BIRDIES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Guillermo Parmigiani</cp:lastModifiedBy>
  <cp:lastPrinted>2021-03-17T17:31:53Z</cp:lastPrinted>
  <dcterms:created xsi:type="dcterms:W3CDTF">2011-04-07T02:08:36Z</dcterms:created>
  <dcterms:modified xsi:type="dcterms:W3CDTF">2021-12-09T17:59:11Z</dcterms:modified>
</cp:coreProperties>
</file>